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1" activeTab="0"/>
  </bookViews>
  <sheets>
    <sheet name="PROVVISORIA DOPO 3 PROVE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<sst xmlns="http://schemas.openxmlformats.org/spreadsheetml/2006/main" count="135" uniqueCount="71">
  <si>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NOME</t>
  </si>
  <si>
    <t>COGNOME</t>
  </si>
  <si>
    <t>CAT</t>
  </si>
  <si>
    <t>I prova</t>
  </si>
  <si>
    <t>II prova</t>
  </si>
  <si>
    <t>III prova</t>
  </si>
  <si>
    <t>IV prova</t>
  </si>
  <si>
    <t>PUNTI</t>
  </si>
  <si>
    <t>Edoardo</t>
  </si>
  <si>
    <t>Thermes</t>
  </si>
  <si>
    <t>75</t>
  </si>
  <si>
    <t xml:space="preserve">Andrea </t>
  </si>
  <si>
    <t>Volpini</t>
  </si>
  <si>
    <t xml:space="preserve">Stefano </t>
  </si>
  <si>
    <t>Bonanome</t>
  </si>
  <si>
    <t>83</t>
  </si>
  <si>
    <t>Leonardo</t>
  </si>
  <si>
    <t>Leone</t>
  </si>
  <si>
    <t>Peppe</t>
  </si>
  <si>
    <t>Barone</t>
  </si>
  <si>
    <t>90</t>
  </si>
  <si>
    <t>Carlo</t>
  </si>
  <si>
    <t>Della Vedova</t>
  </si>
  <si>
    <t>Marco</t>
  </si>
  <si>
    <t>Nuccorini</t>
  </si>
  <si>
    <t>Giulio</t>
  </si>
  <si>
    <t>Scarselli</t>
  </si>
  <si>
    <t>Stefano</t>
  </si>
  <si>
    <t>Creti</t>
  </si>
  <si>
    <t>Enrico</t>
  </si>
  <si>
    <t>Picarazzi</t>
  </si>
  <si>
    <t>Ettore</t>
  </si>
  <si>
    <t>95</t>
  </si>
  <si>
    <t>Paolo</t>
  </si>
  <si>
    <t>Rinaldi</t>
  </si>
  <si>
    <t>67</t>
  </si>
  <si>
    <t>Maurizio</t>
  </si>
  <si>
    <t>Bufalini</t>
  </si>
  <si>
    <t>Serangeli</t>
  </si>
  <si>
    <t>76</t>
  </si>
  <si>
    <t>Barbara</t>
  </si>
  <si>
    <t>Colarullo</t>
  </si>
  <si>
    <t>Marianna</t>
  </si>
  <si>
    <t>Palumbo</t>
  </si>
  <si>
    <t>Teresa</t>
  </si>
  <si>
    <t>dell'Ovo</t>
  </si>
  <si>
    <t>Valerio</t>
  </si>
  <si>
    <t>Dongu</t>
  </si>
  <si>
    <t>Daniele</t>
  </si>
  <si>
    <t>Di Cio</t>
  </si>
  <si>
    <t>Pancrazi</t>
  </si>
  <si>
    <t>73</t>
  </si>
  <si>
    <t>Yachting Club Anzio – 13 gennaio 2013</t>
  </si>
  <si>
    <t>Dir. Sportivo: Giovanni dell'Ovo</t>
  </si>
  <si>
    <t>Giuduce di gara: Matteo</t>
  </si>
  <si>
    <t xml:space="preserve"> Francesca Palumbo</t>
  </si>
  <si>
    <t>DNF 13</t>
  </si>
  <si>
    <t>DNS 22</t>
  </si>
  <si>
    <t>D</t>
  </si>
  <si>
    <t>P</t>
  </si>
  <si>
    <t>L</t>
  </si>
  <si>
    <t>PESO</t>
  </si>
  <si>
    <t xml:space="preserve">Valeria </t>
  </si>
  <si>
    <t>Zullo</t>
  </si>
  <si>
    <t>Mario</t>
  </si>
  <si>
    <t>Valdivieso</t>
  </si>
  <si>
    <t xml:space="preserve">TOTALE </t>
  </si>
  <si>
    <t>SENZA SCARTO</t>
  </si>
  <si>
    <t>2 SCARTI</t>
  </si>
  <si>
    <t>TOTALE AL</t>
  </si>
  <si>
    <t>NETTO 2 SCARTI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</si>
</sst>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"/>
    <numFmt numFmtId="165" formatCode="_ * #,##0.00_ ;_ * \-#,##0.00_ ;_ * \-??_ ;_ @_ 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1" fontId="4" fillId="35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" fillId="38" borderId="12" xfId="0" applyFont="1" applyFill="1" applyBorder="1" applyAlignment="1">
      <alignment/>
    </xf>
    <xf numFmtId="49" fontId="0" fillId="38" borderId="12" xfId="0" applyNumberFormat="1" applyFill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1" fillId="0" borderId="10" xfId="43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1" fontId="4" fillId="40" borderId="10" xfId="0" applyNumberFormat="1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1" fontId="4" fillId="40" borderId="13" xfId="0" applyNumberFormat="1" applyFont="1" applyFill="1" applyBorder="1" applyAlignment="1">
      <alignment horizontal="center"/>
    </xf>
    <xf numFmtId="1" fontId="0" fillId="41" borderId="10" xfId="0" applyNumberFormat="1" applyFill="1" applyBorder="1" applyAlignment="1">
      <alignment/>
    </xf>
    <xf numFmtId="16" fontId="1" fillId="42" borderId="0" xfId="0" applyNumberFormat="1" applyFont="1" applyFill="1" applyBorder="1" applyAlignment="1">
      <alignment horizontal="center"/>
    </xf>
    <xf numFmtId="16" fontId="0" fillId="34" borderId="0" xfId="0" applyNumberFormat="1" applyFill="1" applyBorder="1" applyAlignment="1">
      <alignment horizontal="center"/>
    </xf>
    <xf numFmtId="16" fontId="1" fillId="43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B16" sqref="B16"/>
    </sheetView>
  </sheetViews>
  <sheetFormatPr defaultColWidth="11.57421875" defaultRowHeight="12.75"/>
  <cols>
    <col min="1" max="3" width="11.57421875" style="0" customWidth="1"/>
    <col min="4" max="4" width="5.28125" style="0" customWidth="1"/>
    <col min="5" max="9" width="11.57421875" style="0" customWidth="1"/>
    <col min="10" max="12" width="11.57421875" style="1" customWidth="1"/>
    <col min="13" max="17" width="11.57421875" style="0" customWidth="1"/>
    <col min="18" max="18" width="16.57421875" style="0" customWidth="1"/>
    <col min="19" max="19" width="8.8515625" style="0" bestFit="1" customWidth="1"/>
    <col min="20" max="20" width="15.8515625" style="0" customWidth="1"/>
    <col min="21" max="21" width="4.57421875" style="0" customWidth="1"/>
  </cols>
  <sheetData>
    <row r="1" spans="1:21" ht="15">
      <c r="A1" s="24"/>
      <c r="B1" s="24"/>
      <c r="C1" s="25"/>
      <c r="D1" s="22"/>
      <c r="E1" s="38">
        <v>41287</v>
      </c>
      <c r="F1" s="38"/>
      <c r="G1" s="38"/>
      <c r="H1" s="38"/>
      <c r="I1" s="38"/>
      <c r="J1" s="37">
        <v>41301</v>
      </c>
      <c r="K1" s="37"/>
      <c r="L1" s="37"/>
      <c r="M1" s="37"/>
      <c r="N1" s="39">
        <v>41322</v>
      </c>
      <c r="O1" s="39"/>
      <c r="P1" s="39"/>
      <c r="Q1" s="39"/>
      <c r="R1" s="10" t="s">
        <v>66</v>
      </c>
      <c r="S1" s="21" t="s">
        <v>66</v>
      </c>
      <c r="T1" s="10" t="s">
        <v>69</v>
      </c>
      <c r="U1" s="22"/>
    </row>
    <row r="2" spans="1:21" ht="15">
      <c r="A2" s="10" t="s">
        <v>0</v>
      </c>
      <c r="B2" s="10" t="s">
        <v>1</v>
      </c>
      <c r="C2" s="11" t="s">
        <v>61</v>
      </c>
      <c r="D2" s="1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32" t="s">
        <v>7</v>
      </c>
      <c r="J2" s="20" t="s">
        <v>3</v>
      </c>
      <c r="K2" s="20" t="s">
        <v>4</v>
      </c>
      <c r="L2" s="20" t="s">
        <v>5</v>
      </c>
      <c r="M2" s="32" t="s">
        <v>7</v>
      </c>
      <c r="N2" s="21" t="s">
        <v>3</v>
      </c>
      <c r="O2" s="21" t="s">
        <v>4</v>
      </c>
      <c r="P2" s="21" t="s">
        <v>5</v>
      </c>
      <c r="Q2" s="34" t="s">
        <v>7</v>
      </c>
      <c r="R2" s="10" t="s">
        <v>67</v>
      </c>
      <c r="S2" s="21" t="s">
        <v>68</v>
      </c>
      <c r="T2" s="10" t="s">
        <v>70</v>
      </c>
      <c r="U2" s="11" t="s">
        <v>2</v>
      </c>
    </row>
    <row r="3" spans="1:21" ht="15">
      <c r="A3" s="27" t="s">
        <v>8</v>
      </c>
      <c r="B3" s="27" t="s">
        <v>9</v>
      </c>
      <c r="C3" s="28" t="s">
        <v>10</v>
      </c>
      <c r="D3" s="28" t="s">
        <v>60</v>
      </c>
      <c r="E3" s="12">
        <v>3</v>
      </c>
      <c r="F3" s="12">
        <v>2</v>
      </c>
      <c r="G3" s="12">
        <v>1</v>
      </c>
      <c r="H3" s="12">
        <v>1</v>
      </c>
      <c r="I3" s="33">
        <f aca="true" t="shared" si="0" ref="I3:I25">SUM(E3:H3)</f>
        <v>7</v>
      </c>
      <c r="J3" s="16">
        <v>8</v>
      </c>
      <c r="K3" s="16">
        <v>3</v>
      </c>
      <c r="L3" s="16">
        <v>4</v>
      </c>
      <c r="M3" s="33">
        <f aca="true" t="shared" si="1" ref="M3:M25">J3+K3+L3</f>
        <v>15</v>
      </c>
      <c r="N3" s="12">
        <v>3</v>
      </c>
      <c r="O3" s="12">
        <v>3</v>
      </c>
      <c r="P3" s="12">
        <v>8</v>
      </c>
      <c r="Q3" s="35">
        <f aca="true" t="shared" si="2" ref="Q3:Q25">SUM(N3:P3)</f>
        <v>14</v>
      </c>
      <c r="R3" s="36">
        <f aca="true" t="shared" si="3" ref="R3:R25">I3+M3+Q3</f>
        <v>36</v>
      </c>
      <c r="S3" s="12">
        <v>16</v>
      </c>
      <c r="T3" s="36">
        <f aca="true" t="shared" si="4" ref="T3:T25">R3-S3</f>
        <v>20</v>
      </c>
      <c r="U3" s="28" t="s">
        <v>60</v>
      </c>
    </row>
    <row r="4" spans="1:21" ht="15">
      <c r="A4" s="27" t="s">
        <v>18</v>
      </c>
      <c r="B4" s="27" t="s">
        <v>19</v>
      </c>
      <c r="C4" s="29" t="s">
        <v>20</v>
      </c>
      <c r="D4" s="28" t="s">
        <v>59</v>
      </c>
      <c r="E4" s="12">
        <v>10</v>
      </c>
      <c r="F4" s="12">
        <v>6</v>
      </c>
      <c r="G4" s="12">
        <v>6</v>
      </c>
      <c r="H4" s="12">
        <v>3</v>
      </c>
      <c r="I4" s="33">
        <f t="shared" si="0"/>
        <v>25</v>
      </c>
      <c r="J4" s="16">
        <v>6</v>
      </c>
      <c r="K4" s="16">
        <v>1</v>
      </c>
      <c r="L4" s="16">
        <v>1</v>
      </c>
      <c r="M4" s="33">
        <f t="shared" si="1"/>
        <v>8</v>
      </c>
      <c r="N4" s="12">
        <v>6</v>
      </c>
      <c r="O4" s="12">
        <v>6</v>
      </c>
      <c r="P4" s="12">
        <v>6</v>
      </c>
      <c r="Q4" s="35">
        <f t="shared" si="2"/>
        <v>18</v>
      </c>
      <c r="R4" s="36">
        <f t="shared" si="3"/>
        <v>51</v>
      </c>
      <c r="S4" s="12">
        <v>16</v>
      </c>
      <c r="T4" s="36">
        <f t="shared" si="4"/>
        <v>35</v>
      </c>
      <c r="U4" s="28" t="s">
        <v>59</v>
      </c>
    </row>
    <row r="5" spans="1:21" ht="15">
      <c r="A5" s="27" t="s">
        <v>11</v>
      </c>
      <c r="B5" s="27" t="s">
        <v>12</v>
      </c>
      <c r="C5" s="28">
        <v>83</v>
      </c>
      <c r="D5" s="28" t="s">
        <v>59</v>
      </c>
      <c r="E5" s="12">
        <v>5</v>
      </c>
      <c r="F5" s="12">
        <v>1</v>
      </c>
      <c r="G5" s="12">
        <v>3</v>
      </c>
      <c r="H5" s="12">
        <v>2</v>
      </c>
      <c r="I5" s="33">
        <f t="shared" si="0"/>
        <v>11</v>
      </c>
      <c r="J5" s="16">
        <v>22</v>
      </c>
      <c r="K5" s="16">
        <v>22</v>
      </c>
      <c r="L5" s="16">
        <v>22</v>
      </c>
      <c r="M5" s="33">
        <f t="shared" si="1"/>
        <v>66</v>
      </c>
      <c r="N5" s="12">
        <v>4</v>
      </c>
      <c r="O5" s="12">
        <v>4</v>
      </c>
      <c r="P5" s="12">
        <v>5</v>
      </c>
      <c r="Q5" s="35">
        <f t="shared" si="2"/>
        <v>13</v>
      </c>
      <c r="R5" s="36">
        <f t="shared" si="3"/>
        <v>90</v>
      </c>
      <c r="S5" s="12">
        <v>44</v>
      </c>
      <c r="T5" s="36">
        <f t="shared" si="4"/>
        <v>46</v>
      </c>
      <c r="U5" s="28" t="s">
        <v>59</v>
      </c>
    </row>
    <row r="6" spans="1:21" ht="15">
      <c r="A6" s="27" t="s">
        <v>33</v>
      </c>
      <c r="B6" s="27" t="s">
        <v>34</v>
      </c>
      <c r="C6" s="28" t="s">
        <v>35</v>
      </c>
      <c r="D6" s="28" t="s">
        <v>60</v>
      </c>
      <c r="E6" s="12">
        <v>7</v>
      </c>
      <c r="F6" s="12">
        <v>14</v>
      </c>
      <c r="G6" s="12">
        <v>12</v>
      </c>
      <c r="H6" s="12">
        <v>14</v>
      </c>
      <c r="I6" s="33">
        <f t="shared" si="0"/>
        <v>47</v>
      </c>
      <c r="J6" s="16">
        <v>3</v>
      </c>
      <c r="K6" s="16">
        <v>2</v>
      </c>
      <c r="L6" s="16">
        <v>2</v>
      </c>
      <c r="M6" s="33">
        <f t="shared" si="1"/>
        <v>7</v>
      </c>
      <c r="N6" s="12">
        <v>7</v>
      </c>
      <c r="O6" s="12">
        <v>7</v>
      </c>
      <c r="P6" s="12">
        <v>7</v>
      </c>
      <c r="Q6" s="35">
        <f t="shared" si="2"/>
        <v>21</v>
      </c>
      <c r="R6" s="36">
        <f t="shared" si="3"/>
        <v>75</v>
      </c>
      <c r="S6" s="12">
        <v>28</v>
      </c>
      <c r="T6" s="36">
        <f t="shared" si="4"/>
        <v>47</v>
      </c>
      <c r="U6" s="28" t="s">
        <v>60</v>
      </c>
    </row>
    <row r="7" spans="1:21" ht="15">
      <c r="A7" s="27" t="s">
        <v>13</v>
      </c>
      <c r="B7" s="27" t="s">
        <v>14</v>
      </c>
      <c r="C7" s="29" t="s">
        <v>15</v>
      </c>
      <c r="D7" s="28" t="s">
        <v>59</v>
      </c>
      <c r="E7" s="12">
        <v>2</v>
      </c>
      <c r="F7" s="12">
        <v>3</v>
      </c>
      <c r="G7" s="12">
        <v>5</v>
      </c>
      <c r="H7" s="12">
        <v>4</v>
      </c>
      <c r="I7" s="33">
        <f t="shared" si="0"/>
        <v>14</v>
      </c>
      <c r="J7" s="16">
        <v>22</v>
      </c>
      <c r="K7" s="16">
        <v>22</v>
      </c>
      <c r="L7" s="16">
        <v>22</v>
      </c>
      <c r="M7" s="33">
        <f t="shared" si="1"/>
        <v>66</v>
      </c>
      <c r="N7" s="12">
        <v>5</v>
      </c>
      <c r="O7" s="12">
        <v>5</v>
      </c>
      <c r="P7" s="12">
        <v>4</v>
      </c>
      <c r="Q7" s="35">
        <f t="shared" si="2"/>
        <v>14</v>
      </c>
      <c r="R7" s="36">
        <f t="shared" si="3"/>
        <v>94</v>
      </c>
      <c r="S7" s="12">
        <v>44</v>
      </c>
      <c r="T7" s="36">
        <f t="shared" si="4"/>
        <v>50</v>
      </c>
      <c r="U7" s="28" t="s">
        <v>59</v>
      </c>
    </row>
    <row r="8" spans="1:21" ht="15">
      <c r="A8" s="27" t="s">
        <v>16</v>
      </c>
      <c r="B8" s="27" t="s">
        <v>17</v>
      </c>
      <c r="C8" s="28">
        <v>78</v>
      </c>
      <c r="D8" s="28" t="s">
        <v>60</v>
      </c>
      <c r="E8" s="12">
        <v>6</v>
      </c>
      <c r="F8" s="12">
        <v>7</v>
      </c>
      <c r="G8" s="12">
        <v>4</v>
      </c>
      <c r="H8" s="12">
        <v>5</v>
      </c>
      <c r="I8" s="33">
        <f t="shared" si="0"/>
        <v>22</v>
      </c>
      <c r="J8" s="16">
        <v>11</v>
      </c>
      <c r="K8" s="16">
        <v>11</v>
      </c>
      <c r="L8" s="16">
        <v>10</v>
      </c>
      <c r="M8" s="33">
        <f t="shared" si="1"/>
        <v>32</v>
      </c>
      <c r="N8" s="12">
        <v>9</v>
      </c>
      <c r="O8" s="12">
        <v>8</v>
      </c>
      <c r="P8" s="12">
        <v>3</v>
      </c>
      <c r="Q8" s="35">
        <f t="shared" si="2"/>
        <v>20</v>
      </c>
      <c r="R8" s="36">
        <f t="shared" si="3"/>
        <v>74</v>
      </c>
      <c r="S8" s="12">
        <v>22</v>
      </c>
      <c r="T8" s="36">
        <f t="shared" si="4"/>
        <v>52</v>
      </c>
      <c r="U8" s="28" t="s">
        <v>60</v>
      </c>
    </row>
    <row r="9" spans="1:21" ht="15">
      <c r="A9" s="30" t="s">
        <v>27</v>
      </c>
      <c r="B9" s="30" t="s">
        <v>28</v>
      </c>
      <c r="C9" s="28">
        <v>88</v>
      </c>
      <c r="D9" s="28" t="s">
        <v>59</v>
      </c>
      <c r="E9" s="12">
        <v>11</v>
      </c>
      <c r="F9" s="12">
        <v>11</v>
      </c>
      <c r="G9" s="12">
        <v>9</v>
      </c>
      <c r="H9" s="12">
        <v>7</v>
      </c>
      <c r="I9" s="33">
        <f t="shared" si="0"/>
        <v>38</v>
      </c>
      <c r="J9" s="16">
        <v>7</v>
      </c>
      <c r="K9" s="16">
        <v>5</v>
      </c>
      <c r="L9" s="16">
        <v>3</v>
      </c>
      <c r="M9" s="33">
        <f t="shared" si="1"/>
        <v>15</v>
      </c>
      <c r="N9" s="12">
        <v>10</v>
      </c>
      <c r="O9" s="12">
        <v>9</v>
      </c>
      <c r="P9" s="12">
        <v>9</v>
      </c>
      <c r="Q9" s="35">
        <f t="shared" si="2"/>
        <v>28</v>
      </c>
      <c r="R9" s="36">
        <f t="shared" si="3"/>
        <v>81</v>
      </c>
      <c r="S9" s="12">
        <v>22</v>
      </c>
      <c r="T9" s="36">
        <f t="shared" si="4"/>
        <v>59</v>
      </c>
      <c r="U9" s="28" t="s">
        <v>59</v>
      </c>
    </row>
    <row r="10" spans="1:21" ht="15">
      <c r="A10" s="27" t="s">
        <v>23</v>
      </c>
      <c r="B10" s="27" t="s">
        <v>24</v>
      </c>
      <c r="C10" s="29" t="s">
        <v>10</v>
      </c>
      <c r="D10" s="28" t="s">
        <v>60</v>
      </c>
      <c r="E10" s="12">
        <v>4</v>
      </c>
      <c r="F10" s="12">
        <v>5</v>
      </c>
      <c r="G10" s="12">
        <v>10</v>
      </c>
      <c r="H10" s="12">
        <v>8</v>
      </c>
      <c r="I10" s="33">
        <f t="shared" si="0"/>
        <v>27</v>
      </c>
      <c r="J10" s="16">
        <v>4</v>
      </c>
      <c r="K10" s="16">
        <v>4</v>
      </c>
      <c r="L10" s="16">
        <v>5</v>
      </c>
      <c r="M10" s="33">
        <f t="shared" si="1"/>
        <v>13</v>
      </c>
      <c r="N10" s="12">
        <v>22</v>
      </c>
      <c r="O10" s="12">
        <v>22</v>
      </c>
      <c r="P10" s="12">
        <v>22</v>
      </c>
      <c r="Q10" s="35">
        <f t="shared" si="2"/>
        <v>66</v>
      </c>
      <c r="R10" s="36">
        <f t="shared" si="3"/>
        <v>106</v>
      </c>
      <c r="S10" s="12">
        <v>44</v>
      </c>
      <c r="T10" s="36">
        <f t="shared" si="4"/>
        <v>62</v>
      </c>
      <c r="U10" s="28" t="s">
        <v>60</v>
      </c>
    </row>
    <row r="11" spans="1:21" ht="15">
      <c r="A11" s="30" t="s">
        <v>36</v>
      </c>
      <c r="B11" s="30" t="s">
        <v>37</v>
      </c>
      <c r="C11" s="31">
        <v>83</v>
      </c>
      <c r="D11" s="28" t="s">
        <v>59</v>
      </c>
      <c r="E11" s="18">
        <v>12</v>
      </c>
      <c r="F11" s="18">
        <v>8</v>
      </c>
      <c r="G11" s="12">
        <v>13</v>
      </c>
      <c r="H11" s="12">
        <v>14</v>
      </c>
      <c r="I11" s="33">
        <f t="shared" si="0"/>
        <v>47</v>
      </c>
      <c r="J11" s="17">
        <v>1</v>
      </c>
      <c r="K11" s="17">
        <v>6</v>
      </c>
      <c r="L11" s="16">
        <v>7</v>
      </c>
      <c r="M11" s="33">
        <f t="shared" si="1"/>
        <v>14</v>
      </c>
      <c r="N11" s="12">
        <v>11</v>
      </c>
      <c r="O11" s="12">
        <v>10</v>
      </c>
      <c r="P11" s="12">
        <v>10</v>
      </c>
      <c r="Q11" s="35">
        <f t="shared" si="2"/>
        <v>31</v>
      </c>
      <c r="R11" s="36">
        <f t="shared" si="3"/>
        <v>92</v>
      </c>
      <c r="S11" s="12">
        <v>27</v>
      </c>
      <c r="T11" s="36">
        <f t="shared" si="4"/>
        <v>65</v>
      </c>
      <c r="U11" s="28" t="s">
        <v>59</v>
      </c>
    </row>
    <row r="12" spans="1:21" ht="15">
      <c r="A12" s="27" t="s">
        <v>11</v>
      </c>
      <c r="B12" s="27" t="s">
        <v>50</v>
      </c>
      <c r="C12" s="29" t="s">
        <v>51</v>
      </c>
      <c r="D12" s="28" t="s">
        <v>60</v>
      </c>
      <c r="E12" s="12">
        <v>22</v>
      </c>
      <c r="F12" s="12">
        <v>22</v>
      </c>
      <c r="G12" s="12">
        <v>22</v>
      </c>
      <c r="H12" s="12">
        <v>22</v>
      </c>
      <c r="I12" s="33">
        <f t="shared" si="0"/>
        <v>88</v>
      </c>
      <c r="J12" s="19">
        <v>2</v>
      </c>
      <c r="K12" s="19">
        <v>8</v>
      </c>
      <c r="L12" s="19">
        <v>6</v>
      </c>
      <c r="M12" s="33">
        <f t="shared" si="1"/>
        <v>16</v>
      </c>
      <c r="N12" s="12">
        <v>11</v>
      </c>
      <c r="O12" s="12">
        <v>11</v>
      </c>
      <c r="P12" s="12">
        <v>11</v>
      </c>
      <c r="Q12" s="35">
        <f t="shared" si="2"/>
        <v>33</v>
      </c>
      <c r="R12" s="36">
        <f t="shared" si="3"/>
        <v>137</v>
      </c>
      <c r="S12" s="12">
        <v>44</v>
      </c>
      <c r="T12" s="36">
        <f t="shared" si="4"/>
        <v>93</v>
      </c>
      <c r="U12" s="28" t="s">
        <v>60</v>
      </c>
    </row>
    <row r="13" spans="1:21" ht="15">
      <c r="A13" s="27" t="s">
        <v>21</v>
      </c>
      <c r="B13" s="27" t="s">
        <v>38</v>
      </c>
      <c r="C13" s="28" t="s">
        <v>39</v>
      </c>
      <c r="D13" s="28" t="s">
        <v>60</v>
      </c>
      <c r="E13" s="12">
        <v>9</v>
      </c>
      <c r="F13" s="12">
        <v>14</v>
      </c>
      <c r="G13" s="12">
        <v>14</v>
      </c>
      <c r="H13" s="12">
        <v>14</v>
      </c>
      <c r="I13" s="33">
        <f t="shared" si="0"/>
        <v>51</v>
      </c>
      <c r="J13" s="16">
        <v>9</v>
      </c>
      <c r="K13" s="16">
        <v>9</v>
      </c>
      <c r="L13" s="16">
        <v>8</v>
      </c>
      <c r="M13" s="33">
        <f t="shared" si="1"/>
        <v>26</v>
      </c>
      <c r="N13" s="12">
        <v>22</v>
      </c>
      <c r="O13" s="12">
        <v>22</v>
      </c>
      <c r="P13" s="12">
        <v>22</v>
      </c>
      <c r="Q13" s="35">
        <f t="shared" si="2"/>
        <v>66</v>
      </c>
      <c r="R13" s="36">
        <f t="shared" si="3"/>
        <v>143</v>
      </c>
      <c r="S13" s="12">
        <v>44</v>
      </c>
      <c r="T13" s="36">
        <f t="shared" si="4"/>
        <v>99</v>
      </c>
      <c r="U13" s="28" t="s">
        <v>60</v>
      </c>
    </row>
    <row r="14" spans="1:21" ht="15">
      <c r="A14" s="30" t="s">
        <v>11</v>
      </c>
      <c r="B14" s="30" t="s">
        <v>49</v>
      </c>
      <c r="C14" s="28">
        <v>80</v>
      </c>
      <c r="D14" s="28" t="s">
        <v>60</v>
      </c>
      <c r="E14" s="12">
        <v>14</v>
      </c>
      <c r="F14" s="12">
        <v>14</v>
      </c>
      <c r="G14" s="12">
        <v>14</v>
      </c>
      <c r="H14" s="12">
        <v>14</v>
      </c>
      <c r="I14" s="33">
        <f t="shared" si="0"/>
        <v>56</v>
      </c>
      <c r="J14" s="16">
        <v>22</v>
      </c>
      <c r="K14" s="16">
        <v>22</v>
      </c>
      <c r="L14" s="16">
        <v>22</v>
      </c>
      <c r="M14" s="33">
        <f t="shared" si="1"/>
        <v>66</v>
      </c>
      <c r="N14" s="12">
        <v>8</v>
      </c>
      <c r="O14" s="12">
        <v>11</v>
      </c>
      <c r="P14" s="12">
        <v>11</v>
      </c>
      <c r="Q14" s="35">
        <f t="shared" si="2"/>
        <v>30</v>
      </c>
      <c r="R14" s="36">
        <f t="shared" si="3"/>
        <v>152</v>
      </c>
      <c r="S14" s="12">
        <v>44</v>
      </c>
      <c r="T14" s="36">
        <f t="shared" si="4"/>
        <v>108</v>
      </c>
      <c r="U14" s="28" t="s">
        <v>60</v>
      </c>
    </row>
    <row r="15" spans="1:21" ht="15">
      <c r="A15" s="27" t="s">
        <v>46</v>
      </c>
      <c r="B15" s="27" t="s">
        <v>47</v>
      </c>
      <c r="C15" s="28">
        <v>93</v>
      </c>
      <c r="D15" s="28" t="s">
        <v>59</v>
      </c>
      <c r="E15" s="12">
        <v>22</v>
      </c>
      <c r="F15" s="12">
        <v>22</v>
      </c>
      <c r="G15" s="12">
        <v>22</v>
      </c>
      <c r="H15" s="12">
        <v>22</v>
      </c>
      <c r="I15" s="33">
        <f t="shared" si="0"/>
        <v>88</v>
      </c>
      <c r="J15" s="16">
        <v>13</v>
      </c>
      <c r="K15" s="16">
        <v>10</v>
      </c>
      <c r="L15" s="16">
        <v>13</v>
      </c>
      <c r="M15" s="33">
        <f t="shared" si="1"/>
        <v>36</v>
      </c>
      <c r="N15" s="12">
        <v>11</v>
      </c>
      <c r="O15" s="12">
        <v>11</v>
      </c>
      <c r="P15" s="12">
        <v>11</v>
      </c>
      <c r="Q15" s="35">
        <f t="shared" si="2"/>
        <v>33</v>
      </c>
      <c r="R15" s="36">
        <f t="shared" si="3"/>
        <v>157</v>
      </c>
      <c r="S15" s="12">
        <v>44</v>
      </c>
      <c r="T15" s="36">
        <f t="shared" si="4"/>
        <v>113</v>
      </c>
      <c r="U15" s="28" t="s">
        <v>59</v>
      </c>
    </row>
    <row r="16" spans="1:21" ht="15">
      <c r="A16" s="27" t="s">
        <v>42</v>
      </c>
      <c r="B16" s="27" t="s">
        <v>43</v>
      </c>
      <c r="C16" s="28" t="s">
        <v>58</v>
      </c>
      <c r="D16" s="28" t="s">
        <v>58</v>
      </c>
      <c r="E16" s="12">
        <v>22</v>
      </c>
      <c r="F16" s="12">
        <v>22</v>
      </c>
      <c r="G16" s="12">
        <v>22</v>
      </c>
      <c r="H16" s="12">
        <v>22</v>
      </c>
      <c r="I16" s="33">
        <f t="shared" si="0"/>
        <v>88</v>
      </c>
      <c r="J16" s="16">
        <v>10</v>
      </c>
      <c r="K16" s="16">
        <v>13</v>
      </c>
      <c r="L16" s="16">
        <v>13</v>
      </c>
      <c r="M16" s="33">
        <f t="shared" si="1"/>
        <v>36</v>
      </c>
      <c r="N16" s="12">
        <v>11</v>
      </c>
      <c r="O16" s="12">
        <v>11</v>
      </c>
      <c r="P16" s="12">
        <v>11</v>
      </c>
      <c r="Q16" s="35">
        <f t="shared" si="2"/>
        <v>33</v>
      </c>
      <c r="R16" s="36">
        <f t="shared" si="3"/>
        <v>157</v>
      </c>
      <c r="S16" s="12">
        <v>44</v>
      </c>
      <c r="T16" s="36">
        <f t="shared" si="4"/>
        <v>113</v>
      </c>
      <c r="U16" s="28" t="s">
        <v>58</v>
      </c>
    </row>
    <row r="17" spans="1:21" ht="15">
      <c r="A17" s="30" t="s">
        <v>62</v>
      </c>
      <c r="B17" s="30" t="s">
        <v>63</v>
      </c>
      <c r="C17" s="28" t="s">
        <v>58</v>
      </c>
      <c r="D17" s="28" t="s">
        <v>58</v>
      </c>
      <c r="E17" s="12">
        <v>22</v>
      </c>
      <c r="F17" s="12">
        <v>22</v>
      </c>
      <c r="G17" s="12">
        <v>22</v>
      </c>
      <c r="H17" s="12">
        <v>22</v>
      </c>
      <c r="I17" s="33">
        <f t="shared" si="0"/>
        <v>88</v>
      </c>
      <c r="J17" s="16">
        <v>22</v>
      </c>
      <c r="K17" s="16">
        <v>22</v>
      </c>
      <c r="L17" s="16">
        <v>22</v>
      </c>
      <c r="M17" s="33">
        <f t="shared" si="1"/>
        <v>66</v>
      </c>
      <c r="N17" s="12">
        <v>2</v>
      </c>
      <c r="O17" s="12">
        <v>1</v>
      </c>
      <c r="P17" s="12">
        <v>1</v>
      </c>
      <c r="Q17" s="35">
        <f t="shared" si="2"/>
        <v>4</v>
      </c>
      <c r="R17" s="36">
        <f t="shared" si="3"/>
        <v>158</v>
      </c>
      <c r="S17" s="12">
        <v>44</v>
      </c>
      <c r="T17" s="36">
        <f t="shared" si="4"/>
        <v>114</v>
      </c>
      <c r="U17" s="28" t="s">
        <v>58</v>
      </c>
    </row>
    <row r="18" spans="1:21" ht="15">
      <c r="A18" s="30" t="s">
        <v>64</v>
      </c>
      <c r="B18" s="30" t="s">
        <v>65</v>
      </c>
      <c r="C18" s="28">
        <v>65</v>
      </c>
      <c r="D18" s="28" t="s">
        <v>60</v>
      </c>
      <c r="E18" s="12">
        <v>22</v>
      </c>
      <c r="F18" s="12">
        <v>22</v>
      </c>
      <c r="G18" s="12">
        <v>22</v>
      </c>
      <c r="H18" s="12">
        <v>22</v>
      </c>
      <c r="I18" s="33">
        <f t="shared" si="0"/>
        <v>88</v>
      </c>
      <c r="J18" s="16">
        <v>22</v>
      </c>
      <c r="K18" s="16">
        <v>22</v>
      </c>
      <c r="L18" s="16">
        <v>22</v>
      </c>
      <c r="M18" s="33">
        <f t="shared" si="1"/>
        <v>66</v>
      </c>
      <c r="N18" s="12">
        <v>1</v>
      </c>
      <c r="O18" s="12">
        <v>2</v>
      </c>
      <c r="P18" s="12">
        <v>2</v>
      </c>
      <c r="Q18" s="35">
        <f t="shared" si="2"/>
        <v>5</v>
      </c>
      <c r="R18" s="36">
        <f t="shared" si="3"/>
        <v>159</v>
      </c>
      <c r="S18" s="12">
        <v>44</v>
      </c>
      <c r="T18" s="36">
        <f t="shared" si="4"/>
        <v>115</v>
      </c>
      <c r="U18" s="28" t="s">
        <v>60</v>
      </c>
    </row>
    <row r="19" spans="1:21" ht="15">
      <c r="A19" s="27" t="s">
        <v>21</v>
      </c>
      <c r="B19" s="27" t="s">
        <v>22</v>
      </c>
      <c r="C19" s="28">
        <v>82</v>
      </c>
      <c r="D19" s="28" t="s">
        <v>60</v>
      </c>
      <c r="E19" s="12">
        <v>1</v>
      </c>
      <c r="F19" s="12">
        <v>4</v>
      </c>
      <c r="G19" s="12">
        <v>11</v>
      </c>
      <c r="H19" s="12">
        <v>14</v>
      </c>
      <c r="I19" s="33">
        <f t="shared" si="0"/>
        <v>30</v>
      </c>
      <c r="J19" s="16">
        <v>22</v>
      </c>
      <c r="K19" s="16">
        <v>22</v>
      </c>
      <c r="L19" s="16">
        <v>22</v>
      </c>
      <c r="M19" s="33">
        <f t="shared" si="1"/>
        <v>66</v>
      </c>
      <c r="N19" s="12">
        <v>22</v>
      </c>
      <c r="O19" s="12">
        <v>22</v>
      </c>
      <c r="P19" s="12">
        <v>22</v>
      </c>
      <c r="Q19" s="35">
        <f t="shared" si="2"/>
        <v>66</v>
      </c>
      <c r="R19" s="36">
        <f t="shared" si="3"/>
        <v>162</v>
      </c>
      <c r="S19" s="12">
        <v>44</v>
      </c>
      <c r="T19" s="36">
        <f t="shared" si="4"/>
        <v>118</v>
      </c>
      <c r="U19" s="28" t="s">
        <v>60</v>
      </c>
    </row>
    <row r="20" spans="1:21" ht="15">
      <c r="A20" s="27" t="s">
        <v>25</v>
      </c>
      <c r="B20" s="27" t="s">
        <v>26</v>
      </c>
      <c r="C20" s="28" t="s">
        <v>10</v>
      </c>
      <c r="D20" s="28" t="s">
        <v>60</v>
      </c>
      <c r="E20" s="12">
        <v>14</v>
      </c>
      <c r="F20" s="12">
        <v>10</v>
      </c>
      <c r="G20" s="12">
        <v>2</v>
      </c>
      <c r="H20" s="12">
        <v>6</v>
      </c>
      <c r="I20" s="33">
        <f t="shared" si="0"/>
        <v>32</v>
      </c>
      <c r="J20" s="16">
        <v>22</v>
      </c>
      <c r="K20" s="16">
        <v>22</v>
      </c>
      <c r="L20" s="16">
        <v>22</v>
      </c>
      <c r="M20" s="33">
        <f t="shared" si="1"/>
        <v>66</v>
      </c>
      <c r="N20" s="12">
        <v>22</v>
      </c>
      <c r="O20" s="12">
        <v>22</v>
      </c>
      <c r="P20" s="12">
        <v>22</v>
      </c>
      <c r="Q20" s="35">
        <f t="shared" si="2"/>
        <v>66</v>
      </c>
      <c r="R20" s="36">
        <f t="shared" si="3"/>
        <v>164</v>
      </c>
      <c r="S20" s="12">
        <v>44</v>
      </c>
      <c r="T20" s="36">
        <f t="shared" si="4"/>
        <v>120</v>
      </c>
      <c r="U20" s="28" t="s">
        <v>60</v>
      </c>
    </row>
    <row r="21" spans="1:21" ht="15">
      <c r="A21" s="27" t="s">
        <v>29</v>
      </c>
      <c r="B21" s="27" t="s">
        <v>30</v>
      </c>
      <c r="C21" s="28">
        <v>86</v>
      </c>
      <c r="D21" s="28" t="s">
        <v>59</v>
      </c>
      <c r="E21" s="12">
        <v>8</v>
      </c>
      <c r="F21" s="12">
        <v>12</v>
      </c>
      <c r="G21" s="12">
        <v>8</v>
      </c>
      <c r="H21" s="12">
        <v>14</v>
      </c>
      <c r="I21" s="33">
        <f t="shared" si="0"/>
        <v>42</v>
      </c>
      <c r="J21" s="16">
        <v>22</v>
      </c>
      <c r="K21" s="16">
        <v>22</v>
      </c>
      <c r="L21" s="16">
        <v>22</v>
      </c>
      <c r="M21" s="33">
        <f t="shared" si="1"/>
        <v>66</v>
      </c>
      <c r="N21" s="12">
        <v>22</v>
      </c>
      <c r="O21" s="12">
        <v>22</v>
      </c>
      <c r="P21" s="12">
        <v>22</v>
      </c>
      <c r="Q21" s="35">
        <f t="shared" si="2"/>
        <v>66</v>
      </c>
      <c r="R21" s="36">
        <f t="shared" si="3"/>
        <v>174</v>
      </c>
      <c r="S21" s="12">
        <v>44</v>
      </c>
      <c r="T21" s="36">
        <f t="shared" si="4"/>
        <v>130</v>
      </c>
      <c r="U21" s="28" t="s">
        <v>59</v>
      </c>
    </row>
    <row r="22" spans="1:21" ht="15">
      <c r="A22" s="27" t="s">
        <v>31</v>
      </c>
      <c r="B22" s="27" t="s">
        <v>9</v>
      </c>
      <c r="C22" s="29" t="s">
        <v>32</v>
      </c>
      <c r="D22" s="28" t="s">
        <v>59</v>
      </c>
      <c r="E22" s="12">
        <v>14</v>
      </c>
      <c r="F22" s="12">
        <v>9</v>
      </c>
      <c r="G22" s="12">
        <v>7</v>
      </c>
      <c r="H22" s="12">
        <v>14</v>
      </c>
      <c r="I22" s="33">
        <f t="shared" si="0"/>
        <v>44</v>
      </c>
      <c r="J22" s="16">
        <v>22</v>
      </c>
      <c r="K22" s="16">
        <v>22</v>
      </c>
      <c r="L22" s="16">
        <v>22</v>
      </c>
      <c r="M22" s="33">
        <f t="shared" si="1"/>
        <v>66</v>
      </c>
      <c r="N22" s="12">
        <v>22</v>
      </c>
      <c r="O22" s="12">
        <v>22</v>
      </c>
      <c r="P22" s="12">
        <v>22</v>
      </c>
      <c r="Q22" s="35">
        <f t="shared" si="2"/>
        <v>66</v>
      </c>
      <c r="R22" s="36">
        <f t="shared" si="3"/>
        <v>176</v>
      </c>
      <c r="S22" s="12">
        <v>44</v>
      </c>
      <c r="T22" s="36">
        <f t="shared" si="4"/>
        <v>132</v>
      </c>
      <c r="U22" s="28" t="s">
        <v>59</v>
      </c>
    </row>
    <row r="23" spans="1:21" ht="15">
      <c r="A23" s="30" t="s">
        <v>40</v>
      </c>
      <c r="B23" s="30" t="s">
        <v>41</v>
      </c>
      <c r="C23" s="31" t="s">
        <v>58</v>
      </c>
      <c r="D23" s="28" t="s">
        <v>58</v>
      </c>
      <c r="E23" s="12">
        <v>22</v>
      </c>
      <c r="F23" s="12">
        <v>22</v>
      </c>
      <c r="G23" s="12">
        <v>22</v>
      </c>
      <c r="H23" s="12">
        <v>22</v>
      </c>
      <c r="I23" s="33">
        <f t="shared" si="0"/>
        <v>88</v>
      </c>
      <c r="J23" s="16">
        <v>5</v>
      </c>
      <c r="K23" s="16">
        <v>7</v>
      </c>
      <c r="L23" s="16">
        <v>13</v>
      </c>
      <c r="M23" s="33">
        <f t="shared" si="1"/>
        <v>25</v>
      </c>
      <c r="N23" s="12">
        <v>22</v>
      </c>
      <c r="O23" s="12">
        <v>22</v>
      </c>
      <c r="P23" s="12">
        <v>22</v>
      </c>
      <c r="Q23" s="35">
        <f t="shared" si="2"/>
        <v>66</v>
      </c>
      <c r="R23" s="36">
        <f t="shared" si="3"/>
        <v>179</v>
      </c>
      <c r="S23" s="12">
        <v>44</v>
      </c>
      <c r="T23" s="36">
        <f t="shared" si="4"/>
        <v>135</v>
      </c>
      <c r="U23" s="28" t="s">
        <v>58</v>
      </c>
    </row>
    <row r="24" spans="1:21" ht="15">
      <c r="A24" s="27" t="s">
        <v>44</v>
      </c>
      <c r="B24" s="27" t="s">
        <v>45</v>
      </c>
      <c r="C24" s="28" t="s">
        <v>58</v>
      </c>
      <c r="D24" s="28" t="s">
        <v>58</v>
      </c>
      <c r="E24" s="12">
        <v>22</v>
      </c>
      <c r="F24" s="12">
        <v>22</v>
      </c>
      <c r="G24" s="12">
        <v>22</v>
      </c>
      <c r="H24" s="12">
        <v>22</v>
      </c>
      <c r="I24" s="33">
        <f t="shared" si="0"/>
        <v>88</v>
      </c>
      <c r="J24" s="16">
        <v>22</v>
      </c>
      <c r="K24" s="16">
        <v>22</v>
      </c>
      <c r="L24" s="16">
        <v>22</v>
      </c>
      <c r="M24" s="33">
        <f t="shared" si="1"/>
        <v>66</v>
      </c>
      <c r="N24" s="12">
        <v>22</v>
      </c>
      <c r="O24" s="12">
        <v>22</v>
      </c>
      <c r="P24" s="12">
        <v>22</v>
      </c>
      <c r="Q24" s="35">
        <f t="shared" si="2"/>
        <v>66</v>
      </c>
      <c r="R24" s="36">
        <f t="shared" si="3"/>
        <v>220</v>
      </c>
      <c r="S24" s="12">
        <v>44</v>
      </c>
      <c r="T24" s="36">
        <f t="shared" si="4"/>
        <v>176</v>
      </c>
      <c r="U24" s="28" t="s">
        <v>58</v>
      </c>
    </row>
    <row r="25" spans="1:21" ht="15">
      <c r="A25" s="30" t="s">
        <v>48</v>
      </c>
      <c r="B25" s="30" t="s">
        <v>47</v>
      </c>
      <c r="C25" s="28">
        <v>88</v>
      </c>
      <c r="D25" s="28" t="s">
        <v>59</v>
      </c>
      <c r="E25" s="12">
        <v>22</v>
      </c>
      <c r="F25" s="12">
        <v>22</v>
      </c>
      <c r="G25" s="12">
        <v>22</v>
      </c>
      <c r="H25" s="12">
        <v>22</v>
      </c>
      <c r="I25" s="33">
        <f t="shared" si="0"/>
        <v>88</v>
      </c>
      <c r="J25" s="16">
        <v>22</v>
      </c>
      <c r="K25" s="16">
        <v>22</v>
      </c>
      <c r="L25" s="16">
        <v>22</v>
      </c>
      <c r="M25" s="33">
        <f t="shared" si="1"/>
        <v>66</v>
      </c>
      <c r="N25" s="12">
        <v>22</v>
      </c>
      <c r="O25" s="12">
        <v>22</v>
      </c>
      <c r="P25" s="12">
        <v>22</v>
      </c>
      <c r="Q25" s="35">
        <f t="shared" si="2"/>
        <v>66</v>
      </c>
      <c r="R25" s="36">
        <f t="shared" si="3"/>
        <v>220</v>
      </c>
      <c r="S25" s="12">
        <v>44</v>
      </c>
      <c r="T25" s="36">
        <f t="shared" si="4"/>
        <v>176</v>
      </c>
      <c r="U25" s="28" t="s">
        <v>59</v>
      </c>
    </row>
    <row r="26" spans="1:18" ht="12.75">
      <c r="A26" s="26" t="s">
        <v>54</v>
      </c>
      <c r="B26" s="26" t="s">
        <v>55</v>
      </c>
      <c r="C26" s="23"/>
      <c r="D26" s="23"/>
      <c r="E26" s="23"/>
      <c r="F26" s="23"/>
      <c r="G26" s="23"/>
      <c r="H26" s="23"/>
      <c r="I26" s="23"/>
      <c r="J26" s="13"/>
      <c r="K26" s="13"/>
      <c r="L26" s="13"/>
      <c r="M26" s="14"/>
      <c r="N26" s="15"/>
      <c r="O26" s="15"/>
      <c r="P26" s="15"/>
      <c r="Q26" s="15"/>
      <c r="R26" s="15"/>
    </row>
    <row r="29" spans="1:13" ht="15">
      <c r="A29" s="2"/>
      <c r="B29" s="2"/>
      <c r="C29" s="3"/>
      <c r="D29" s="3"/>
      <c r="E29" s="3"/>
      <c r="F29" s="3"/>
      <c r="G29" s="3"/>
      <c r="H29" s="3"/>
      <c r="I29" s="3"/>
      <c r="J29" s="4"/>
      <c r="K29" s="4"/>
      <c r="L29" s="4"/>
      <c r="M29" s="5"/>
    </row>
    <row r="30" spans="1:13" ht="12.75">
      <c r="A30" s="6" t="s">
        <v>52</v>
      </c>
      <c r="B30" s="6"/>
      <c r="C30" s="7"/>
      <c r="D30" s="7"/>
      <c r="E30" s="7"/>
      <c r="F30" s="7"/>
      <c r="G30" s="7"/>
      <c r="H30" s="7"/>
      <c r="I30" s="7"/>
      <c r="J30" s="8"/>
      <c r="K30" s="8"/>
      <c r="L30" s="8"/>
      <c r="M30" s="9"/>
    </row>
    <row r="31" spans="1:13" ht="12.75">
      <c r="A31" s="6" t="s">
        <v>53</v>
      </c>
      <c r="B31" s="6"/>
      <c r="C31" s="7"/>
      <c r="D31" s="7"/>
      <c r="E31" s="7"/>
      <c r="F31" s="7"/>
      <c r="G31" s="7"/>
      <c r="H31" s="7"/>
      <c r="I31" s="7"/>
      <c r="J31" s="8"/>
      <c r="K31" s="8"/>
      <c r="L31" s="8"/>
      <c r="M31" s="9"/>
    </row>
    <row r="33" ht="12.75">
      <c r="A33" s="6" t="s">
        <v>56</v>
      </c>
    </row>
    <row r="34" ht="12.75">
      <c r="A34" s="6" t="s">
        <v>57</v>
      </c>
    </row>
  </sheetData>
  <sheetProtection selectLockedCells="1" selectUnlockedCells="1"/>
  <mergeCells count="3">
    <mergeCell ref="J1:M1"/>
    <mergeCell ref="E1:I1"/>
    <mergeCell ref="N1:Q1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 Maurizio Bufalini</dc:creator>
  <cp:keywords/>
  <dc:description/>
  <cp:lastModifiedBy>MB Maurizio Bufalini</cp:lastModifiedBy>
  <cp:lastPrinted>2013-02-28T10:30:10Z</cp:lastPrinted>
  <dcterms:created xsi:type="dcterms:W3CDTF">2013-01-14T10:19:07Z</dcterms:created>
  <dcterms:modified xsi:type="dcterms:W3CDTF">2013-02-28T10:39:28Z</dcterms:modified>
  <cp:category/>
  <cp:version/>
  <cp:contentType/>
  <cp:contentStatus/>
  <cp:revision>3</cp:revision>
</cp:coreProperties>
</file>