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0" windowWidth="15480" windowHeight="8115"/>
  </bookViews>
  <sheets>
    <sheet name="dettaglio ranking" sheetId="1" r:id="rId1"/>
  </sheets>
  <definedNames>
    <definedName name="_xlnm._FilterDatabase" localSheetId="0" hidden="1">'dettaglio ranking'!$A$3:$BN$209</definedName>
  </definedNames>
  <calcPr calcId="125725"/>
</workbook>
</file>

<file path=xl/calcChain.xml><?xml version="1.0" encoding="utf-8"?>
<calcChain xmlns="http://schemas.openxmlformats.org/spreadsheetml/2006/main">
  <c r="BK55" i="1"/>
  <c r="BL156"/>
  <c r="BL137"/>
  <c r="BL138"/>
  <c r="BL139"/>
  <c r="BL107"/>
  <c r="BL183"/>
  <c r="BL121"/>
  <c r="BL67"/>
  <c r="BL130"/>
  <c r="BL111"/>
  <c r="BL122"/>
  <c r="BL82"/>
  <c r="BL168"/>
  <c r="BL184"/>
  <c r="BL186"/>
  <c r="BL187"/>
  <c r="BL123"/>
  <c r="BL91"/>
  <c r="BL92"/>
  <c r="BL159"/>
  <c r="BL160"/>
  <c r="BL188"/>
  <c r="BL124"/>
  <c r="BL140"/>
  <c r="BL170"/>
  <c r="BL113"/>
  <c r="BL148"/>
  <c r="BL149"/>
  <c r="BL171"/>
  <c r="BL141"/>
  <c r="BL190"/>
  <c r="BL142"/>
  <c r="BL114"/>
  <c r="BL151"/>
  <c r="BL172"/>
  <c r="BL152"/>
  <c r="BL161"/>
  <c r="BL143"/>
  <c r="BL80"/>
  <c r="BL115"/>
  <c r="BL173"/>
  <c r="BL174"/>
  <c r="BL144"/>
  <c r="BL145"/>
  <c r="BL192"/>
  <c r="BL176"/>
  <c r="BL162"/>
  <c r="BL135"/>
  <c r="BL126"/>
  <c r="BL194"/>
  <c r="BL154"/>
  <c r="BL195"/>
  <c r="BL83"/>
  <c r="BL55"/>
  <c r="BL164"/>
  <c r="BL66"/>
  <c r="BL179"/>
  <c r="BL196"/>
  <c r="BL146"/>
  <c r="BL117"/>
  <c r="BL165"/>
  <c r="BL180"/>
  <c r="BL128"/>
  <c r="BL136"/>
  <c r="BL106"/>
  <c r="BL147"/>
  <c r="BL155"/>
  <c r="BL167"/>
  <c r="BL181"/>
  <c r="BK37"/>
  <c r="BK18"/>
  <c r="BK10"/>
  <c r="BL10" s="1"/>
  <c r="BK182"/>
  <c r="BK4"/>
  <c r="BK50"/>
  <c r="BK17"/>
  <c r="BK157"/>
  <c r="BL157" s="1"/>
  <c r="BK7"/>
  <c r="BK81"/>
  <c r="BL81" s="1"/>
  <c r="BK118"/>
  <c r="BK56"/>
  <c r="BL56" s="1"/>
  <c r="BK158"/>
  <c r="BL158" s="1"/>
  <c r="BK19"/>
  <c r="BK29"/>
  <c r="BL29" s="1"/>
  <c r="BK6"/>
  <c r="BK185"/>
  <c r="BK30"/>
  <c r="BK49"/>
  <c r="BK60"/>
  <c r="BK13"/>
  <c r="BK28"/>
  <c r="BL28" s="1"/>
  <c r="BK35"/>
  <c r="BL35" s="1"/>
  <c r="BK33"/>
  <c r="BL33" s="1"/>
  <c r="BK14"/>
  <c r="BK22"/>
  <c r="BK23"/>
  <c r="BK104"/>
  <c r="BK63"/>
  <c r="BK15"/>
  <c r="BL15" s="1"/>
  <c r="BK24"/>
  <c r="BK12"/>
  <c r="BK100"/>
  <c r="BL100" s="1"/>
  <c r="BK129"/>
  <c r="BK21"/>
  <c r="BL21" s="1"/>
  <c r="BK61"/>
  <c r="BK105"/>
  <c r="BK27"/>
  <c r="BL27" s="1"/>
  <c r="BK43"/>
  <c r="BK20"/>
  <c r="BK8"/>
  <c r="BK40"/>
  <c r="BK87"/>
  <c r="BK163"/>
  <c r="BL163" s="1"/>
  <c r="BK53"/>
  <c r="BL53" s="1"/>
  <c r="BK16"/>
  <c r="BK36"/>
  <c r="BK88"/>
  <c r="BL88" s="1"/>
  <c r="BK5"/>
  <c r="BK11"/>
  <c r="BK9"/>
  <c r="BK75"/>
  <c r="BL75" s="1"/>
  <c r="BK90"/>
  <c r="BL90" s="1"/>
  <c r="BK108"/>
  <c r="BL108" s="1"/>
  <c r="BK209"/>
  <c r="BL209" s="1"/>
  <c r="BK198"/>
  <c r="BL198" s="1"/>
  <c r="BK32"/>
  <c r="BL32" s="1"/>
  <c r="BK202"/>
  <c r="BL202" s="1"/>
  <c r="BK205"/>
  <c r="BL205" s="1"/>
  <c r="BK201"/>
  <c r="BL201" s="1"/>
  <c r="BK207"/>
  <c r="BL207" s="1"/>
  <c r="BK34"/>
  <c r="BL34" s="1"/>
  <c r="BK41"/>
  <c r="BL41" s="1"/>
  <c r="BK44"/>
  <c r="BL44" s="1"/>
  <c r="BK47"/>
  <c r="BL47" s="1"/>
  <c r="BK52"/>
  <c r="BL52" s="1"/>
  <c r="BK54"/>
  <c r="BL54" s="1"/>
  <c r="BK58"/>
  <c r="BL58" s="1"/>
  <c r="BK62"/>
  <c r="BL62" s="1"/>
  <c r="BK69"/>
  <c r="BL69" s="1"/>
  <c r="BK72"/>
  <c r="BL72" s="1"/>
  <c r="BK89"/>
  <c r="BL89" s="1"/>
  <c r="BK101"/>
  <c r="BL101" s="1"/>
  <c r="BK206"/>
  <c r="BL206" s="1"/>
  <c r="BK200"/>
  <c r="BL200" s="1"/>
  <c r="BK26"/>
  <c r="BL26" s="1"/>
  <c r="BK42"/>
  <c r="BL42" s="1"/>
  <c r="BK45"/>
  <c r="BL45" s="1"/>
  <c r="BK46"/>
  <c r="BL46" s="1"/>
  <c r="BK59"/>
  <c r="BL59" s="1"/>
  <c r="BK64"/>
  <c r="BL64" s="1"/>
  <c r="BK74"/>
  <c r="BL74" s="1"/>
  <c r="BK77"/>
  <c r="BL77" s="1"/>
  <c r="BK102"/>
  <c r="BL102" s="1"/>
  <c r="BK208"/>
  <c r="BL208" s="1"/>
  <c r="BK199"/>
  <c r="BL199" s="1"/>
  <c r="BK25"/>
  <c r="BL25" s="1"/>
  <c r="BK31"/>
  <c r="BL31" s="1"/>
  <c r="BK38"/>
  <c r="BL38" s="1"/>
  <c r="BK39"/>
  <c r="BL39" s="1"/>
  <c r="BK48"/>
  <c r="BL48" s="1"/>
  <c r="BK51"/>
  <c r="BL51" s="1"/>
  <c r="BK73"/>
  <c r="BL73" s="1"/>
  <c r="BK79"/>
  <c r="BL79" s="1"/>
  <c r="BK203"/>
  <c r="BL203" s="1"/>
  <c r="BK204"/>
  <c r="BL204" s="1"/>
  <c r="BK197"/>
  <c r="BL197" s="1"/>
  <c r="R166"/>
  <c r="W166"/>
  <c r="Z166"/>
  <c r="AE166"/>
  <c r="R78"/>
  <c r="W78"/>
  <c r="Z78"/>
  <c r="AE78"/>
  <c r="R37"/>
  <c r="BL37" s="1"/>
  <c r="R18"/>
  <c r="W18"/>
  <c r="Z18"/>
  <c r="AE18"/>
  <c r="R98"/>
  <c r="W98"/>
  <c r="Z98"/>
  <c r="AE98"/>
  <c r="R182"/>
  <c r="W182"/>
  <c r="Z182"/>
  <c r="AE182"/>
  <c r="R4"/>
  <c r="W4"/>
  <c r="Z4"/>
  <c r="AE4"/>
  <c r="R50"/>
  <c r="W50"/>
  <c r="Z50"/>
  <c r="AE50"/>
  <c r="R17"/>
  <c r="W17"/>
  <c r="Z17"/>
  <c r="AE17"/>
  <c r="R7"/>
  <c r="W7"/>
  <c r="Z7"/>
  <c r="AE7"/>
  <c r="R93"/>
  <c r="W93"/>
  <c r="Z93"/>
  <c r="AE93"/>
  <c r="R103"/>
  <c r="W103"/>
  <c r="Z103"/>
  <c r="AE103"/>
  <c r="R68"/>
  <c r="W68"/>
  <c r="Z68"/>
  <c r="AE68"/>
  <c r="R95"/>
  <c r="W95"/>
  <c r="Z95"/>
  <c r="AE95"/>
  <c r="R118"/>
  <c r="W118"/>
  <c r="Z118"/>
  <c r="AE118"/>
  <c r="R71"/>
  <c r="W71"/>
  <c r="Z71"/>
  <c r="AE71"/>
  <c r="R94"/>
  <c r="W94"/>
  <c r="Z94"/>
  <c r="AE94"/>
  <c r="R131"/>
  <c r="W131"/>
  <c r="Z131"/>
  <c r="AE131"/>
  <c r="R19"/>
  <c r="W19"/>
  <c r="Z19"/>
  <c r="AE19"/>
  <c r="R112"/>
  <c r="BL112" s="1"/>
  <c r="R96"/>
  <c r="W96"/>
  <c r="Z96"/>
  <c r="AE96"/>
  <c r="R6"/>
  <c r="W6"/>
  <c r="Z6"/>
  <c r="AE6"/>
  <c r="R185"/>
  <c r="W185"/>
  <c r="Z185"/>
  <c r="AE185"/>
  <c r="R169"/>
  <c r="W169"/>
  <c r="Z169"/>
  <c r="AE169"/>
  <c r="R97"/>
  <c r="W97"/>
  <c r="Z97"/>
  <c r="AE97"/>
  <c r="R109"/>
  <c r="W109"/>
  <c r="Z109"/>
  <c r="AE109"/>
  <c r="R30"/>
  <c r="W30"/>
  <c r="Z30"/>
  <c r="AE30"/>
  <c r="R49"/>
  <c r="W49"/>
  <c r="Z49"/>
  <c r="AE49"/>
  <c r="R119"/>
  <c r="W119"/>
  <c r="Z119"/>
  <c r="AE119"/>
  <c r="R60"/>
  <c r="W60"/>
  <c r="Z60"/>
  <c r="AE60"/>
  <c r="R13"/>
  <c r="W13"/>
  <c r="Z13"/>
  <c r="AE13"/>
  <c r="R132"/>
  <c r="W132"/>
  <c r="Z132"/>
  <c r="AE132"/>
  <c r="R84"/>
  <c r="W84"/>
  <c r="Z84"/>
  <c r="AE84"/>
  <c r="R57"/>
  <c r="W57"/>
  <c r="Z57"/>
  <c r="AE57"/>
  <c r="R189"/>
  <c r="W189"/>
  <c r="Z189"/>
  <c r="AE189"/>
  <c r="R14"/>
  <c r="W14"/>
  <c r="Z14"/>
  <c r="AE14"/>
  <c r="R85"/>
  <c r="W85"/>
  <c r="Z85"/>
  <c r="AE85"/>
  <c r="R99"/>
  <c r="W99"/>
  <c r="Z99"/>
  <c r="AE99"/>
  <c r="R22"/>
  <c r="W22"/>
  <c r="Z22"/>
  <c r="AE22"/>
  <c r="R23"/>
  <c r="W23"/>
  <c r="Z23"/>
  <c r="AE23"/>
  <c r="R133"/>
  <c r="W133"/>
  <c r="Z133"/>
  <c r="AE133"/>
  <c r="R104"/>
  <c r="W104"/>
  <c r="Z104"/>
  <c r="AE104"/>
  <c r="R134"/>
  <c r="W134"/>
  <c r="Z134"/>
  <c r="AE134"/>
  <c r="R63"/>
  <c r="W63"/>
  <c r="Z63"/>
  <c r="AE63"/>
  <c r="R150"/>
  <c r="W150"/>
  <c r="Z150"/>
  <c r="AE150"/>
  <c r="R65"/>
  <c r="W65"/>
  <c r="Z65"/>
  <c r="AE65"/>
  <c r="R86"/>
  <c r="W86"/>
  <c r="Z86"/>
  <c r="AE86"/>
  <c r="R153"/>
  <c r="W153"/>
  <c r="Z153"/>
  <c r="AE153"/>
  <c r="R24"/>
  <c r="W24"/>
  <c r="Z24"/>
  <c r="AE24"/>
  <c r="R12"/>
  <c r="W12"/>
  <c r="Z12"/>
  <c r="AE12"/>
  <c r="R110"/>
  <c r="W110"/>
  <c r="Z110"/>
  <c r="AE110"/>
  <c r="R129"/>
  <c r="W129"/>
  <c r="Z129"/>
  <c r="AE129"/>
  <c r="R61"/>
  <c r="W61"/>
  <c r="Z61"/>
  <c r="AE61"/>
  <c r="R175"/>
  <c r="W175"/>
  <c r="Z175"/>
  <c r="AE175"/>
  <c r="R105"/>
  <c r="W105"/>
  <c r="Z105"/>
  <c r="AE105"/>
  <c r="R191"/>
  <c r="W191"/>
  <c r="Z191"/>
  <c r="AE191"/>
  <c r="R120"/>
  <c r="W120"/>
  <c r="Z120"/>
  <c r="AE120"/>
  <c r="R125"/>
  <c r="W125"/>
  <c r="Z125"/>
  <c r="AE125"/>
  <c r="R43"/>
  <c r="W43"/>
  <c r="Z43"/>
  <c r="AE43"/>
  <c r="R177"/>
  <c r="W177"/>
  <c r="Z177"/>
  <c r="AE177"/>
  <c r="R20"/>
  <c r="W20"/>
  <c r="Z20"/>
  <c r="AE20"/>
  <c r="R8"/>
  <c r="W8"/>
  <c r="Z8"/>
  <c r="AE8"/>
  <c r="R193"/>
  <c r="W193"/>
  <c r="Z193"/>
  <c r="AE193"/>
  <c r="R70"/>
  <c r="W70"/>
  <c r="Z70"/>
  <c r="AE70"/>
  <c r="R178"/>
  <c r="W178"/>
  <c r="Z178"/>
  <c r="AE178"/>
  <c r="R40"/>
  <c r="W40"/>
  <c r="Z40"/>
  <c r="AE40"/>
  <c r="R87"/>
  <c r="W87"/>
  <c r="Z87"/>
  <c r="AE87"/>
  <c r="R116"/>
  <c r="W116"/>
  <c r="Z116"/>
  <c r="AE116"/>
  <c r="R127"/>
  <c r="W127"/>
  <c r="Z127"/>
  <c r="AE127"/>
  <c r="R16"/>
  <c r="W16"/>
  <c r="Z16"/>
  <c r="AE16"/>
  <c r="R36"/>
  <c r="W36"/>
  <c r="Z36"/>
  <c r="AE36"/>
  <c r="R5"/>
  <c r="W5"/>
  <c r="Z5"/>
  <c r="AE5"/>
  <c r="R76"/>
  <c r="W76"/>
  <c r="Z76"/>
  <c r="AE76"/>
  <c r="R11"/>
  <c r="W11"/>
  <c r="Z11"/>
  <c r="AE11"/>
  <c r="R9"/>
  <c r="W9"/>
  <c r="Z9"/>
  <c r="AE9"/>
  <c r="O185"/>
  <c r="J185"/>
  <c r="E185"/>
  <c r="O193"/>
  <c r="J193"/>
  <c r="E193"/>
  <c r="O189"/>
  <c r="J189"/>
  <c r="E189"/>
  <c r="O191"/>
  <c r="J191"/>
  <c r="E191"/>
  <c r="O104"/>
  <c r="J104"/>
  <c r="E104"/>
  <c r="O105"/>
  <c r="J105"/>
  <c r="E105"/>
  <c r="O175"/>
  <c r="J175"/>
  <c r="E175"/>
  <c r="O177"/>
  <c r="J177"/>
  <c r="E177"/>
  <c r="O61"/>
  <c r="J61"/>
  <c r="E61"/>
  <c r="O18"/>
  <c r="J18"/>
  <c r="E18"/>
  <c r="O36"/>
  <c r="J36"/>
  <c r="E36"/>
  <c r="O129"/>
  <c r="J129"/>
  <c r="E129"/>
  <c r="O120"/>
  <c r="J120"/>
  <c r="E120"/>
  <c r="O50"/>
  <c r="J50"/>
  <c r="E50"/>
  <c r="O49"/>
  <c r="J49"/>
  <c r="E49"/>
  <c r="O23"/>
  <c r="J23"/>
  <c r="E23"/>
  <c r="O30"/>
  <c r="J30"/>
  <c r="E30"/>
  <c r="O19"/>
  <c r="J19"/>
  <c r="E19"/>
  <c r="O14"/>
  <c r="J14"/>
  <c r="E14"/>
  <c r="O11"/>
  <c r="J11"/>
  <c r="E11"/>
  <c r="O13"/>
  <c r="J13"/>
  <c r="E13"/>
  <c r="O8"/>
  <c r="J8"/>
  <c r="E8"/>
  <c r="O17"/>
  <c r="J17"/>
  <c r="E17"/>
  <c r="O5"/>
  <c r="J5"/>
  <c r="E5"/>
  <c r="O6"/>
  <c r="J6"/>
  <c r="E6"/>
  <c r="O7"/>
  <c r="J7"/>
  <c r="E7"/>
  <c r="O4"/>
  <c r="J4"/>
  <c r="E4"/>
  <c r="BL11" l="1"/>
  <c r="BL36"/>
  <c r="BL116"/>
  <c r="BL16"/>
  <c r="BL127"/>
  <c r="BL87"/>
  <c r="BL40"/>
  <c r="BL178"/>
  <c r="BL70"/>
  <c r="BL193"/>
  <c r="BL8"/>
  <c r="BL20"/>
  <c r="BL177"/>
  <c r="BL43"/>
  <c r="BL125"/>
  <c r="BL120"/>
  <c r="BL191"/>
  <c r="BL105"/>
  <c r="BL175"/>
  <c r="BL61"/>
  <c r="BL129"/>
  <c r="BL110"/>
  <c r="BL12"/>
  <c r="BL24"/>
  <c r="BL153"/>
  <c r="BL86"/>
  <c r="BL65"/>
  <c r="BL150"/>
  <c r="BL63"/>
  <c r="BL134"/>
  <c r="BL104"/>
  <c r="BL133"/>
  <c r="BL23"/>
  <c r="BL22"/>
  <c r="BL99"/>
  <c r="BL85"/>
  <c r="BL14"/>
  <c r="BL189"/>
  <c r="BL57"/>
  <c r="BL84"/>
  <c r="BL132"/>
  <c r="BL13"/>
  <c r="BL60"/>
  <c r="BL119"/>
  <c r="BL49"/>
  <c r="BL30"/>
  <c r="BL109"/>
  <c r="BL97"/>
  <c r="BL169"/>
  <c r="BL185"/>
  <c r="BL6"/>
  <c r="BL96"/>
  <c r="BL78"/>
  <c r="BL166"/>
  <c r="BL9"/>
  <c r="BL76"/>
  <c r="BL5"/>
  <c r="BL19"/>
  <c r="BL131"/>
  <c r="BL94"/>
  <c r="BL71"/>
  <c r="BL118"/>
  <c r="BL95"/>
  <c r="BL68"/>
  <c r="BL103"/>
  <c r="BL93"/>
  <c r="BL7"/>
  <c r="BL17"/>
  <c r="BL50"/>
  <c r="BL4"/>
  <c r="BL182"/>
  <c r="BL98"/>
  <c r="BL18"/>
</calcChain>
</file>

<file path=xl/sharedStrings.xml><?xml version="1.0" encoding="utf-8"?>
<sst xmlns="http://schemas.openxmlformats.org/spreadsheetml/2006/main" count="497" uniqueCount="266">
  <si>
    <t>cuini e.</t>
  </si>
  <si>
    <t>leone ed.</t>
  </si>
  <si>
    <t>gemini al.</t>
  </si>
  <si>
    <t xml:space="preserve">zullo </t>
  </si>
  <si>
    <t>punti campionato italiano a squadre</t>
  </si>
  <si>
    <t>piazzamento campionato italiano a squadre</t>
  </si>
  <si>
    <t>Totale</t>
  </si>
  <si>
    <t>piazzamenti zonale castelfusano 13 maggio</t>
  </si>
  <si>
    <t>CAMPIONATO INVERNALE DI ANZIO 29/1; 26/2; 25/3</t>
  </si>
  <si>
    <t>ZONALE CIVITAVECCHIA 11/3</t>
  </si>
  <si>
    <t>NAZIONALE ANZIO 15/4</t>
  </si>
  <si>
    <t>NAZ CAGLIARI 5-6 MAGGIO</t>
  </si>
  <si>
    <t>ZONALE CASTELFUSANO 13/5</t>
  </si>
  <si>
    <t>WWF PALERMO 18-20 MAGGIO</t>
  </si>
  <si>
    <t>ITALIANO SQ BRACCIANO 26-27 MAGGIO</t>
  </si>
  <si>
    <t>NAZIONALE TORBOLE 16-17 GIUGNO</t>
    <phoneticPr fontId="2" type="noConversion"/>
  </si>
  <si>
    <t>piazzamento</t>
    <phoneticPr fontId="2" type="noConversion"/>
  </si>
  <si>
    <t>ferin e.</t>
    <phoneticPr fontId="2" type="noConversion"/>
  </si>
  <si>
    <t>gallmetzer</t>
    <phoneticPr fontId="2" type="noConversion"/>
  </si>
  <si>
    <t>donkersloot berry</t>
    <phoneticPr fontId="2" type="noConversion"/>
  </si>
  <si>
    <t>tomasi a.</t>
    <phoneticPr fontId="2" type="noConversion"/>
  </si>
  <si>
    <t>santoni g.</t>
    <phoneticPr fontId="2" type="noConversion"/>
  </si>
  <si>
    <t>kevin</t>
    <phoneticPr fontId="2" type="noConversion"/>
  </si>
  <si>
    <t>traina</t>
    <phoneticPr fontId="2" type="noConversion"/>
  </si>
  <si>
    <t>punti</t>
    <phoneticPr fontId="2" type="noConversion"/>
  </si>
  <si>
    <t>punti*2</t>
    <phoneticPr fontId="2" type="noConversion"/>
  </si>
  <si>
    <t>bonanome</t>
  </si>
  <si>
    <t>valdivieso</t>
  </si>
  <si>
    <t>rinaldi</t>
  </si>
  <si>
    <t>selva</t>
  </si>
  <si>
    <t>leone</t>
  </si>
  <si>
    <t xml:space="preserve">bufalini m. </t>
  </si>
  <si>
    <t>lanucara</t>
  </si>
  <si>
    <t>bianco</t>
  </si>
  <si>
    <t>maggetti</t>
  </si>
  <si>
    <t>sailis</t>
  </si>
  <si>
    <t>clarkson</t>
  </si>
  <si>
    <t>virdis</t>
  </si>
  <si>
    <t>argiolas</t>
  </si>
  <si>
    <t>calatri</t>
  </si>
  <si>
    <t xml:space="preserve">ciabatti c. </t>
  </si>
  <si>
    <t xml:space="preserve">bufalini a. </t>
  </si>
  <si>
    <t>diaz</t>
  </si>
  <si>
    <t>sollai</t>
  </si>
  <si>
    <t>spinelli</t>
  </si>
  <si>
    <t>costa</t>
  </si>
  <si>
    <t>loviselli</t>
  </si>
  <si>
    <t>sanjust</t>
  </si>
  <si>
    <t xml:space="preserve">ciabatti a. </t>
  </si>
  <si>
    <t xml:space="preserve">dalla vedova c. </t>
  </si>
  <si>
    <t xml:space="preserve">marcis </t>
  </si>
  <si>
    <t>congiu</t>
  </si>
  <si>
    <t>cuccuru</t>
  </si>
  <si>
    <t xml:space="preserve">minio g. </t>
  </si>
  <si>
    <t>nese</t>
  </si>
  <si>
    <t xml:space="preserve">porcella p. </t>
  </si>
  <si>
    <t xml:space="preserve">pischedda f. </t>
  </si>
  <si>
    <t>lodi</t>
  </si>
  <si>
    <t xml:space="preserve">gessa p. </t>
  </si>
  <si>
    <t xml:space="preserve">gessa g. </t>
  </si>
  <si>
    <t>mezzini</t>
  </si>
  <si>
    <t>angiuli</t>
  </si>
  <si>
    <t xml:space="preserve">dongu v. </t>
  </si>
  <si>
    <t xml:space="preserve">dongu d. </t>
  </si>
  <si>
    <t>frascari</t>
  </si>
  <si>
    <t xml:space="preserve">thermes ed. </t>
  </si>
  <si>
    <t>grimaldi</t>
  </si>
  <si>
    <t>lippi</t>
  </si>
  <si>
    <t>paglia</t>
  </si>
  <si>
    <t>volpini</t>
  </si>
  <si>
    <t>nuccorini</t>
  </si>
  <si>
    <t>creti</t>
  </si>
  <si>
    <t>bordier</t>
  </si>
  <si>
    <t>l'occaso</t>
  </si>
  <si>
    <t>picarazzi</t>
  </si>
  <si>
    <t>barone</t>
  </si>
  <si>
    <t xml:space="preserve">thermes et. </t>
  </si>
  <si>
    <t>palumbo</t>
  </si>
  <si>
    <t xml:space="preserve">dalla vedova m. </t>
  </si>
  <si>
    <t>gorgerino</t>
  </si>
  <si>
    <t>rella</t>
  </si>
  <si>
    <t>parisi</t>
  </si>
  <si>
    <t>ruggeri</t>
  </si>
  <si>
    <t>punti</t>
  </si>
  <si>
    <t>wirz</t>
  </si>
  <si>
    <t>giordano</t>
  </si>
  <si>
    <t xml:space="preserve">di stefano </t>
  </si>
  <si>
    <t>moretti</t>
  </si>
  <si>
    <t xml:space="preserve">carta </t>
  </si>
  <si>
    <t>sensini e.</t>
  </si>
  <si>
    <t>helfring harold</t>
  </si>
  <si>
    <t>helfring magreet</t>
  </si>
  <si>
    <t>renna v.</t>
  </si>
  <si>
    <t>esposito o.</t>
  </si>
  <si>
    <t>evangelisti f.</t>
  </si>
  <si>
    <t>di bartolo</t>
  </si>
  <si>
    <t>loffler</t>
  </si>
  <si>
    <t>cinquegrani</t>
  </si>
  <si>
    <t>belli</t>
  </si>
  <si>
    <t>NOME</t>
  </si>
  <si>
    <t>piazzamenti nazionale anzio 15/4</t>
  </si>
  <si>
    <t>piazzamenti nazionale cagliari 5 e 6 maggio</t>
  </si>
  <si>
    <t>piazzamenti zonale civitavecchia        11/3</t>
  </si>
  <si>
    <t>slalom 18 maggio</t>
  </si>
  <si>
    <t>piazzamenti nazionale palermo 19-20 maggio</t>
  </si>
  <si>
    <t>punti *2</t>
  </si>
  <si>
    <t>punti*1</t>
  </si>
  <si>
    <t>punti*2</t>
  </si>
  <si>
    <t xml:space="preserve">punti*2 </t>
  </si>
  <si>
    <t>crisp</t>
  </si>
  <si>
    <t xml:space="preserve">baglione v. </t>
  </si>
  <si>
    <t>piazzamenti campionato invernale anzio 29/1</t>
  </si>
  <si>
    <t>piazzamenti campionato invernale anzio 26/2</t>
  </si>
  <si>
    <t>piazzamenti campionato invernale anzio 25/3</t>
  </si>
  <si>
    <t>parziale prima giornata</t>
  </si>
  <si>
    <t>parziale seconda giornata</t>
  </si>
  <si>
    <t>parziale terza giornata</t>
  </si>
  <si>
    <t>punti ranking 29/1</t>
  </si>
  <si>
    <t>punti ranking 26/2</t>
  </si>
  <si>
    <t>punti ranking 25/3</t>
  </si>
  <si>
    <t>classifica di cat prima giornata</t>
  </si>
  <si>
    <t>classifica di cat seconda giornata</t>
  </si>
  <si>
    <t>classifica di cat terza giornata</t>
  </si>
  <si>
    <t>totale ranking Invernale Anzio</t>
  </si>
  <si>
    <t>marchesi a.</t>
  </si>
  <si>
    <t>colarullo b.</t>
  </si>
  <si>
    <t>gemini an.</t>
  </si>
  <si>
    <t>casale m.</t>
  </si>
  <si>
    <t>pavolini f.</t>
  </si>
  <si>
    <t>REGATA ZONALE CALDARO 23-24 GIUGNO</t>
  </si>
  <si>
    <t>piazzamento</t>
  </si>
  <si>
    <t>maier r.</t>
  </si>
  <si>
    <t xml:space="preserve">oprandi </t>
  </si>
  <si>
    <t>oprandi</t>
  </si>
  <si>
    <t>heidegger</t>
  </si>
  <si>
    <t>anderlan k.</t>
  </si>
  <si>
    <t>maier m.</t>
  </si>
  <si>
    <t>REGATA ZONALE ANCONA 1 LUGLIO</t>
  </si>
  <si>
    <t>verde l.</t>
  </si>
  <si>
    <t>burchiani m.</t>
  </si>
  <si>
    <t>simo a.</t>
  </si>
  <si>
    <t>REGATA ZONALE PORTO ERCOLE 7-8 LUGLIO</t>
  </si>
  <si>
    <t xml:space="preserve">mariotti </t>
  </si>
  <si>
    <t>mariotti</t>
  </si>
  <si>
    <t xml:space="preserve">spatafora </t>
  </si>
  <si>
    <t>spatafora</t>
  </si>
  <si>
    <t xml:space="preserve">angelini </t>
  </si>
  <si>
    <t>angelini</t>
  </si>
  <si>
    <t>fiume</t>
  </si>
  <si>
    <t>bufalini d.</t>
  </si>
  <si>
    <t>ottolenghi</t>
  </si>
  <si>
    <t xml:space="preserve">primicerio </t>
  </si>
  <si>
    <t>aquilano</t>
  </si>
  <si>
    <t>donati</t>
  </si>
  <si>
    <t>caponera</t>
  </si>
  <si>
    <t>vaccarezza</t>
  </si>
  <si>
    <t>REGATA ZONALE NUMANA 15 LUGLIO</t>
  </si>
  <si>
    <t>pangrazi a.</t>
  </si>
  <si>
    <t>pangrazi p.</t>
  </si>
  <si>
    <t>masini m.</t>
  </si>
  <si>
    <t>sanseverinati s.</t>
  </si>
  <si>
    <t xml:space="preserve">giuliodori </t>
  </si>
  <si>
    <t>giuliodori</t>
  </si>
  <si>
    <t>coppi</t>
  </si>
  <si>
    <t>REGATA ZONALE TARQUINIA 22 LUGLIO</t>
  </si>
  <si>
    <t>tartaglia</t>
  </si>
  <si>
    <t>pastorelli f.</t>
  </si>
  <si>
    <t>REGATA ZONALE SALIVOLI BEACH 29 LUGLIO</t>
  </si>
  <si>
    <t>TROFEO A.CREMISI 22 LUGLIO</t>
  </si>
  <si>
    <t>barozzi</t>
  </si>
  <si>
    <t>montecchi</t>
  </si>
  <si>
    <t>vecoli</t>
  </si>
  <si>
    <t>mazzinghi</t>
  </si>
  <si>
    <t>canessa</t>
  </si>
  <si>
    <t>giudici</t>
  </si>
  <si>
    <t>veracini</t>
  </si>
  <si>
    <t>carletti</t>
  </si>
  <si>
    <t>caramante</t>
  </si>
  <si>
    <t>allesina t.</t>
  </si>
  <si>
    <t>allesina c.</t>
  </si>
  <si>
    <t>teglia</t>
  </si>
  <si>
    <t>gorini</t>
  </si>
  <si>
    <t>pasquinucci</t>
  </si>
  <si>
    <t>manetti</t>
  </si>
  <si>
    <t>torzoni</t>
  </si>
  <si>
    <t>cecchetti</t>
  </si>
  <si>
    <t>menta</t>
  </si>
  <si>
    <t>sarri</t>
  </si>
  <si>
    <t>onesti</t>
  </si>
  <si>
    <t>bucciantini</t>
  </si>
  <si>
    <t>calonaci</t>
  </si>
  <si>
    <t>mannucci</t>
  </si>
  <si>
    <t>cagonai</t>
  </si>
  <si>
    <t>fabbri m.</t>
  </si>
  <si>
    <t>musetti</t>
  </si>
  <si>
    <t>punti*1 (regata a batterie)</t>
  </si>
  <si>
    <t>carlesi</t>
  </si>
  <si>
    <t>gambogi</t>
  </si>
  <si>
    <t>bellini</t>
  </si>
  <si>
    <t>cremisi</t>
  </si>
  <si>
    <t>REGATA ZONALE TERRACINA 29 LUGLIO</t>
  </si>
  <si>
    <t>mastrolorenzi</t>
  </si>
  <si>
    <t>garau</t>
  </si>
  <si>
    <t>stoppani</t>
  </si>
  <si>
    <t>malaspina</t>
  </si>
  <si>
    <t>REGATA ZONALE TORBOLE 19 AGOSTO</t>
  </si>
  <si>
    <t>alexander l.</t>
  </si>
  <si>
    <t>tomasi s.</t>
  </si>
  <si>
    <t>martini b.</t>
  </si>
  <si>
    <t>de roia d.</t>
  </si>
  <si>
    <t>REGATA ZONALE BRACCIANO 16 SETTEMBRE</t>
  </si>
  <si>
    <t>REGATA ZONALE RAMBLA 23-24 SETTEMBRE</t>
  </si>
  <si>
    <t xml:space="preserve">tomiselli </t>
  </si>
  <si>
    <t>albano</t>
  </si>
  <si>
    <t>cappuzzo</t>
  </si>
  <si>
    <t>serangeli</t>
  </si>
  <si>
    <t>ciammarughi</t>
  </si>
  <si>
    <t>RANK NAZIONALE WINDSURFER CLASS 2012</t>
  </si>
  <si>
    <t xml:space="preserve">38° CAMPIONATO ITALIANO </t>
  </si>
  <si>
    <t>punti*3</t>
  </si>
  <si>
    <t>sensini a.</t>
  </si>
  <si>
    <t xml:space="preserve">cammarano </t>
  </si>
  <si>
    <t>cristofori s.</t>
  </si>
  <si>
    <t>tonei d.</t>
  </si>
  <si>
    <t>dal pra g.</t>
  </si>
  <si>
    <t>fantozzi</t>
  </si>
  <si>
    <t>guglielmelli t.</t>
  </si>
  <si>
    <t>minio v.</t>
  </si>
  <si>
    <t>esposito r.</t>
  </si>
  <si>
    <t>reali s.</t>
  </si>
  <si>
    <t>sperati l.</t>
  </si>
  <si>
    <t>pavolini l.</t>
  </si>
  <si>
    <t>evangelisti m.</t>
  </si>
  <si>
    <t xml:space="preserve">pagano </t>
  </si>
  <si>
    <t>renna j.</t>
  </si>
  <si>
    <t>stoto f.</t>
  </si>
  <si>
    <t>paolillo</t>
  </si>
  <si>
    <t xml:space="preserve">corsini </t>
  </si>
  <si>
    <t>renna r.</t>
  </si>
  <si>
    <t>corna r.</t>
  </si>
  <si>
    <t>brebbia</t>
  </si>
  <si>
    <t>renna n.</t>
  </si>
  <si>
    <t>pavolini v.</t>
  </si>
  <si>
    <t>pacitto l.</t>
  </si>
  <si>
    <t xml:space="preserve">saporetti </t>
  </si>
  <si>
    <t xml:space="preserve">leupold </t>
  </si>
  <si>
    <t>pilichi</t>
  </si>
  <si>
    <t>massini p.</t>
  </si>
  <si>
    <t>massini m.</t>
  </si>
  <si>
    <t>guglielmelli f.</t>
  </si>
  <si>
    <t>albucci l.</t>
  </si>
  <si>
    <t>riciniello a.</t>
  </si>
  <si>
    <t>salvati p.</t>
  </si>
  <si>
    <t>dal pra giorgio</t>
  </si>
  <si>
    <t>balini f</t>
  </si>
  <si>
    <t>arciprete</t>
  </si>
  <si>
    <t>corsetti m</t>
  </si>
  <si>
    <t>baglione marco</t>
  </si>
  <si>
    <t>scarselli g.</t>
  </si>
  <si>
    <t>di cio' a.</t>
  </si>
  <si>
    <t>de felice gianmarco</t>
  </si>
  <si>
    <t>cottafavi c.</t>
  </si>
  <si>
    <t>lener l</t>
  </si>
  <si>
    <t>minio p.</t>
  </si>
  <si>
    <t>barucci a.</t>
  </si>
  <si>
    <t>de felice giovanni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</si>
</sst>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</font>
    <font>
      <sz val="8"/>
      <name val="Arial"/>
    </font>
    <font>
      <sz val="26"/>
      <name val="Arial Black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/>
    <xf numFmtId="0" fontId="0" fillId="11" borderId="0" xfId="0" applyFill="1"/>
    <xf numFmtId="0" fontId="0" fillId="0" borderId="0" xfId="0" applyAlignment="1">
      <alignment textRotation="90"/>
    </xf>
    <xf numFmtId="0" fontId="0" fillId="12" borderId="1" xfId="0" applyFill="1" applyBorder="1"/>
    <xf numFmtId="0" fontId="0" fillId="0" borderId="0" xfId="0" applyAlignment="1">
      <alignment horizontal="center" vertical="center" shrinkToFit="1"/>
    </xf>
    <xf numFmtId="0" fontId="0" fillId="13" borderId="1" xfId="0" applyFill="1" applyBorder="1"/>
    <xf numFmtId="0" fontId="0" fillId="5" borderId="1" xfId="0" applyFill="1" applyBorder="1"/>
    <xf numFmtId="0" fontId="0" fillId="13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9" borderId="1" xfId="0" applyFill="1" applyBorder="1"/>
    <xf numFmtId="0" fontId="0" fillId="9" borderId="1" xfId="0" applyFill="1" applyBorder="1"/>
    <xf numFmtId="0" fontId="1" fillId="8" borderId="1" xfId="0" applyFont="1" applyFill="1" applyBorder="1"/>
    <xf numFmtId="0" fontId="0" fillId="0" borderId="1" xfId="0" applyBorder="1" applyAlignment="1">
      <alignment horizontal="center" vertical="center" shrinkToFit="1"/>
    </xf>
    <xf numFmtId="0" fontId="0" fillId="0" borderId="2" xfId="0" applyBorder="1"/>
    <xf numFmtId="0" fontId="1" fillId="0" borderId="2" xfId="0" applyFont="1" applyBorder="1"/>
    <xf numFmtId="0" fontId="1" fillId="0" borderId="2" xfId="0" applyFont="1" applyFill="1" applyBorder="1"/>
    <xf numFmtId="0" fontId="0" fillId="8" borderId="2" xfId="0" applyFill="1" applyBorder="1"/>
    <xf numFmtId="0" fontId="1" fillId="8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3" xfId="0" applyBorder="1" applyAlignment="1">
      <alignment textRotation="90"/>
    </xf>
    <xf numFmtId="0" fontId="0" fillId="0" borderId="4" xfId="0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9" borderId="3" xfId="0" applyFont="1" applyFill="1" applyBorder="1" applyAlignment="1">
      <alignment horizontal="center" vertical="center" textRotation="90" wrapText="1"/>
    </xf>
    <xf numFmtId="0" fontId="1" fillId="10" borderId="3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12" borderId="3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1" fillId="7" borderId="3" xfId="0" applyFont="1" applyFill="1" applyBorder="1" applyAlignment="1">
      <alignment horizontal="center" vertical="center" textRotation="90" wrapText="1"/>
    </xf>
    <xf numFmtId="0" fontId="0" fillId="7" borderId="3" xfId="0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0" fillId="14" borderId="3" xfId="0" applyFont="1" applyFill="1" applyBorder="1" applyAlignment="1">
      <alignment horizontal="center" vertical="center" textRotation="90" wrapText="1"/>
    </xf>
    <xf numFmtId="0" fontId="0" fillId="15" borderId="3" xfId="0" applyFont="1" applyFill="1" applyBorder="1" applyAlignment="1">
      <alignment horizontal="center" vertical="center" textRotation="90" wrapText="1"/>
    </xf>
    <xf numFmtId="0" fontId="0" fillId="7" borderId="3" xfId="0" applyFont="1" applyFill="1" applyBorder="1" applyAlignment="1">
      <alignment horizontal="center" vertical="center" textRotation="90" wrapText="1"/>
    </xf>
    <xf numFmtId="0" fontId="0" fillId="7" borderId="3" xfId="0" applyFill="1" applyBorder="1" applyAlignment="1">
      <alignment horizontal="center" vertical="center" textRotation="90" wrapText="1"/>
    </xf>
    <xf numFmtId="0" fontId="0" fillId="14" borderId="3" xfId="0" applyFill="1" applyBorder="1" applyAlignment="1">
      <alignment horizontal="center" vertical="center" textRotation="90" wrapText="1"/>
    </xf>
    <xf numFmtId="0" fontId="0" fillId="6" borderId="3" xfId="0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/>
    <xf numFmtId="0" fontId="0" fillId="17" borderId="1" xfId="0" applyFill="1" applyBorder="1"/>
    <xf numFmtId="0" fontId="4" fillId="16" borderId="3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18" borderId="2" xfId="0" applyFill="1" applyBorder="1"/>
    <xf numFmtId="0" fontId="0" fillId="18" borderId="1" xfId="0" applyFill="1" applyBorder="1"/>
    <xf numFmtId="0" fontId="0" fillId="0" borderId="1" xfId="0" applyFont="1" applyFill="1" applyBorder="1"/>
    <xf numFmtId="0" fontId="0" fillId="18" borderId="1" xfId="0" applyFont="1" applyFill="1" applyBorder="1"/>
    <xf numFmtId="0" fontId="4" fillId="18" borderId="1" xfId="0" applyFont="1" applyFill="1" applyBorder="1"/>
    <xf numFmtId="0" fontId="4" fillId="0" borderId="1" xfId="0" applyFont="1" applyFill="1" applyBorder="1"/>
    <xf numFmtId="0" fontId="4" fillId="18" borderId="2" xfId="0" applyFont="1" applyFill="1" applyBorder="1"/>
    <xf numFmtId="0" fontId="4" fillId="0" borderId="2" xfId="0" applyFont="1" applyFill="1" applyBorder="1"/>
    <xf numFmtId="0" fontId="0" fillId="18" borderId="2" xfId="0" applyFont="1" applyFill="1" applyBorder="1"/>
    <xf numFmtId="0" fontId="0" fillId="19" borderId="6" xfId="0" applyFill="1" applyBorder="1" applyAlignment="1">
      <alignment horizontal="center" vertical="center" wrapText="1" shrinkToFit="1"/>
    </xf>
    <xf numFmtId="0" fontId="0" fillId="19" borderId="7" xfId="0" applyFill="1" applyBorder="1" applyAlignment="1">
      <alignment horizontal="center" vertical="center" wrapText="1" shrinkToFit="1"/>
    </xf>
    <xf numFmtId="0" fontId="0" fillId="19" borderId="2" xfId="0" applyFill="1" applyBorder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0</xdr:row>
      <xdr:rowOff>1095375</xdr:rowOff>
    </xdr:to>
    <xdr:pic>
      <xdr:nvPicPr>
        <xdr:cNvPr id="1025" name="Picture 1" descr="LOGO WINDSURFER CLA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0" cy="1095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0</xdr:row>
      <xdr:rowOff>1095375</xdr:rowOff>
    </xdr:to>
    <xdr:pic>
      <xdr:nvPicPr>
        <xdr:cNvPr id="1026" name="Picture 2" descr="LOGO WINDSURFER CLA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0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BN209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8.85546875" defaultRowHeight="12.75"/>
  <cols>
    <col min="1" max="1" width="5.28515625" customWidth="1"/>
    <col min="2" max="2" width="15.42578125" bestFit="1" customWidth="1"/>
    <col min="3" max="3" width="4.85546875" customWidth="1"/>
    <col min="4" max="4" width="4.42578125" customWidth="1"/>
    <col min="5" max="5" width="5" customWidth="1"/>
    <col min="6" max="6" width="4.42578125" customWidth="1"/>
    <col min="7" max="7" width="4.140625" customWidth="1"/>
    <col min="8" max="8" width="5.140625" customWidth="1"/>
    <col min="9" max="9" width="6" customWidth="1"/>
    <col min="10" max="10" width="4.42578125" customWidth="1"/>
    <col min="11" max="11" width="4.7109375" customWidth="1"/>
    <col min="12" max="12" width="5" customWidth="1"/>
    <col min="13" max="13" width="5.42578125" customWidth="1"/>
    <col min="14" max="14" width="5.28515625" customWidth="1"/>
    <col min="15" max="15" width="4.85546875" customWidth="1"/>
    <col min="16" max="16" width="4.140625" customWidth="1"/>
    <col min="17" max="17" width="4.85546875" customWidth="1"/>
    <col min="18" max="18" width="4.42578125" style="13" customWidth="1"/>
    <col min="19" max="19" width="7.42578125" customWidth="1"/>
    <col min="20" max="20" width="7.42578125" style="13" customWidth="1"/>
    <col min="21" max="21" width="6" customWidth="1"/>
    <col min="22" max="22" width="3.42578125" customWidth="1"/>
    <col min="23" max="23" width="4.140625" style="13" customWidth="1"/>
    <col min="24" max="24" width="6" customWidth="1"/>
    <col min="25" max="25" width="5" bestFit="1" customWidth="1"/>
    <col min="26" max="26" width="4.42578125" style="13" customWidth="1"/>
    <col min="27" max="27" width="8.42578125" customWidth="1"/>
    <col min="28" max="28" width="10" style="13" customWidth="1"/>
    <col min="29" max="29" width="6.42578125" customWidth="1"/>
    <col min="30" max="30" width="4" customWidth="1"/>
    <col min="31" max="32" width="3.42578125" style="13" customWidth="1"/>
    <col min="33" max="33" width="5.42578125" style="15" customWidth="1"/>
    <col min="34" max="34" width="4.42578125" style="13" customWidth="1"/>
    <col min="35" max="35" width="4" style="13" customWidth="1"/>
    <col min="36" max="38" width="4.7109375" style="13" customWidth="1"/>
    <col min="39" max="39" width="8.140625" style="13" customWidth="1"/>
    <col min="40" max="63" width="7.85546875" style="13" customWidth="1"/>
    <col min="64" max="64" width="4.140625" customWidth="1"/>
    <col min="65" max="65" width="16.28515625" customWidth="1"/>
    <col min="66" max="66" width="4.28515625" customWidth="1"/>
  </cols>
  <sheetData>
    <row r="1" spans="1:66" ht="88.5" customHeight="1">
      <c r="A1" s="62" t="s">
        <v>217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</row>
    <row r="2" spans="1:66" s="18" customFormat="1" ht="125.25" customHeight="1">
      <c r="A2" s="28"/>
      <c r="B2" s="56"/>
      <c r="C2" s="60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 t="s">
        <v>9</v>
      </c>
      <c r="T2" s="60"/>
      <c r="U2" s="60" t="s">
        <v>10</v>
      </c>
      <c r="V2" s="60"/>
      <c r="W2" s="60"/>
      <c r="X2" s="60" t="s">
        <v>11</v>
      </c>
      <c r="Y2" s="60"/>
      <c r="Z2" s="60"/>
      <c r="AA2" s="60" t="s">
        <v>12</v>
      </c>
      <c r="AB2" s="60"/>
      <c r="AC2" s="60" t="s">
        <v>13</v>
      </c>
      <c r="AD2" s="60"/>
      <c r="AE2" s="60"/>
      <c r="AF2" s="60"/>
      <c r="AG2" s="60" t="s">
        <v>14</v>
      </c>
      <c r="AH2" s="60"/>
      <c r="AI2" s="60"/>
      <c r="AJ2" s="60" t="s">
        <v>15</v>
      </c>
      <c r="AK2" s="61"/>
      <c r="AL2" s="61"/>
      <c r="AM2" s="60" t="s">
        <v>129</v>
      </c>
      <c r="AN2" s="61"/>
      <c r="AO2" s="60" t="s">
        <v>137</v>
      </c>
      <c r="AP2" s="61"/>
      <c r="AQ2" s="60" t="s">
        <v>141</v>
      </c>
      <c r="AR2" s="61"/>
      <c r="AS2" s="60" t="s">
        <v>156</v>
      </c>
      <c r="AT2" s="61"/>
      <c r="AU2" s="60" t="s">
        <v>164</v>
      </c>
      <c r="AV2" s="61"/>
      <c r="AW2" s="60" t="s">
        <v>168</v>
      </c>
      <c r="AX2" s="61"/>
      <c r="AY2" s="60" t="s">
        <v>167</v>
      </c>
      <c r="AZ2" s="61"/>
      <c r="BA2" s="60" t="s">
        <v>200</v>
      </c>
      <c r="BB2" s="61"/>
      <c r="BC2" s="60" t="s">
        <v>205</v>
      </c>
      <c r="BD2" s="61"/>
      <c r="BE2" s="60" t="s">
        <v>210</v>
      </c>
      <c r="BF2" s="61"/>
      <c r="BG2" s="60" t="s">
        <v>211</v>
      </c>
      <c r="BH2" s="61"/>
      <c r="BI2" s="72" t="s">
        <v>218</v>
      </c>
      <c r="BJ2" s="73"/>
      <c r="BK2" s="74"/>
      <c r="BL2" s="28"/>
      <c r="BM2" s="28"/>
      <c r="BN2" s="28"/>
    </row>
    <row r="3" spans="1:66" s="16" customFormat="1" ht="99.75" customHeight="1">
      <c r="A3" s="36"/>
      <c r="B3" s="37" t="s">
        <v>99</v>
      </c>
      <c r="C3" s="38" t="s">
        <v>111</v>
      </c>
      <c r="D3" s="38" t="s">
        <v>111</v>
      </c>
      <c r="E3" s="39" t="s">
        <v>114</v>
      </c>
      <c r="F3" s="39" t="s">
        <v>120</v>
      </c>
      <c r="G3" s="40" t="s">
        <v>117</v>
      </c>
      <c r="H3" s="41" t="s">
        <v>112</v>
      </c>
      <c r="I3" s="41" t="s">
        <v>112</v>
      </c>
      <c r="J3" s="39" t="s">
        <v>115</v>
      </c>
      <c r="K3" s="39" t="s">
        <v>121</v>
      </c>
      <c r="L3" s="40" t="s">
        <v>118</v>
      </c>
      <c r="M3" s="41" t="s">
        <v>113</v>
      </c>
      <c r="N3" s="41" t="s">
        <v>113</v>
      </c>
      <c r="O3" s="39" t="s">
        <v>116</v>
      </c>
      <c r="P3" s="39" t="s">
        <v>122</v>
      </c>
      <c r="Q3" s="40" t="s">
        <v>119</v>
      </c>
      <c r="R3" s="42" t="s">
        <v>123</v>
      </c>
      <c r="S3" s="43" t="s">
        <v>102</v>
      </c>
      <c r="T3" s="44" t="s">
        <v>106</v>
      </c>
      <c r="U3" s="38" t="s">
        <v>100</v>
      </c>
      <c r="V3" s="45" t="s">
        <v>83</v>
      </c>
      <c r="W3" s="44" t="s">
        <v>105</v>
      </c>
      <c r="X3" s="46" t="s">
        <v>101</v>
      </c>
      <c r="Y3" s="47" t="s">
        <v>83</v>
      </c>
      <c r="Z3" s="44" t="s">
        <v>107</v>
      </c>
      <c r="AA3" s="43" t="s">
        <v>7</v>
      </c>
      <c r="AB3" s="44" t="s">
        <v>106</v>
      </c>
      <c r="AC3" s="48" t="s">
        <v>104</v>
      </c>
      <c r="AD3" s="48" t="s">
        <v>83</v>
      </c>
      <c r="AE3" s="48" t="s">
        <v>108</v>
      </c>
      <c r="AF3" s="48" t="s">
        <v>103</v>
      </c>
      <c r="AG3" s="46" t="s">
        <v>5</v>
      </c>
      <c r="AH3" s="46" t="s">
        <v>4</v>
      </c>
      <c r="AI3" s="46" t="s">
        <v>107</v>
      </c>
      <c r="AJ3" s="38" t="s">
        <v>16</v>
      </c>
      <c r="AK3" s="45" t="s">
        <v>24</v>
      </c>
      <c r="AL3" s="38" t="s">
        <v>25</v>
      </c>
      <c r="AM3" s="49" t="s">
        <v>130</v>
      </c>
      <c r="AN3" s="49" t="s">
        <v>106</v>
      </c>
      <c r="AO3" s="50" t="s">
        <v>130</v>
      </c>
      <c r="AP3" s="50" t="s">
        <v>106</v>
      </c>
      <c r="AQ3" s="51" t="s">
        <v>130</v>
      </c>
      <c r="AR3" s="51" t="s">
        <v>106</v>
      </c>
      <c r="AS3" s="49" t="s">
        <v>130</v>
      </c>
      <c r="AT3" s="49" t="s">
        <v>106</v>
      </c>
      <c r="AU3" s="50" t="s">
        <v>130</v>
      </c>
      <c r="AV3" s="50" t="s">
        <v>106</v>
      </c>
      <c r="AW3" s="51" t="s">
        <v>130</v>
      </c>
      <c r="AX3" s="52" t="s">
        <v>195</v>
      </c>
      <c r="AY3" s="49" t="s">
        <v>130</v>
      </c>
      <c r="AZ3" s="53" t="s">
        <v>195</v>
      </c>
      <c r="BA3" s="51" t="s">
        <v>130</v>
      </c>
      <c r="BB3" s="52" t="s">
        <v>106</v>
      </c>
      <c r="BC3" s="49" t="s">
        <v>130</v>
      </c>
      <c r="BD3" s="53" t="s">
        <v>106</v>
      </c>
      <c r="BE3" s="51" t="s">
        <v>130</v>
      </c>
      <c r="BF3" s="52" t="s">
        <v>106</v>
      </c>
      <c r="BG3" s="49" t="s">
        <v>130</v>
      </c>
      <c r="BH3" s="53" t="s">
        <v>106</v>
      </c>
      <c r="BI3" s="59" t="s">
        <v>130</v>
      </c>
      <c r="BJ3" s="59" t="s">
        <v>83</v>
      </c>
      <c r="BK3" s="59" t="s">
        <v>219</v>
      </c>
      <c r="BL3" s="54" t="s">
        <v>6</v>
      </c>
      <c r="BM3" s="55" t="s">
        <v>99</v>
      </c>
      <c r="BN3" s="36"/>
    </row>
    <row r="4" spans="1:66" ht="19.5" customHeight="1">
      <c r="A4" s="1">
        <v>1</v>
      </c>
      <c r="B4" s="29" t="s">
        <v>26</v>
      </c>
      <c r="C4" s="3">
        <v>2</v>
      </c>
      <c r="D4" s="3">
        <v>4</v>
      </c>
      <c r="E4" s="10">
        <f>C4+D4</f>
        <v>6</v>
      </c>
      <c r="F4" s="10">
        <v>3</v>
      </c>
      <c r="G4" s="11">
        <v>6</v>
      </c>
      <c r="H4" s="4">
        <v>1</v>
      </c>
      <c r="I4" s="4">
        <v>3</v>
      </c>
      <c r="J4" s="10">
        <f>SUM(H4:I4)</f>
        <v>4</v>
      </c>
      <c r="K4" s="10">
        <v>2</v>
      </c>
      <c r="L4" s="11">
        <v>3</v>
      </c>
      <c r="M4" s="4">
        <v>3</v>
      </c>
      <c r="N4" s="4">
        <v>3</v>
      </c>
      <c r="O4" s="10">
        <f>SUM(M4:N4)</f>
        <v>6</v>
      </c>
      <c r="P4" s="10">
        <v>2</v>
      </c>
      <c r="Q4" s="11">
        <v>5</v>
      </c>
      <c r="R4" s="17">
        <f>G4+L4+Q4</f>
        <v>14</v>
      </c>
      <c r="S4" s="5">
        <v>1</v>
      </c>
      <c r="T4" s="12">
        <v>4</v>
      </c>
      <c r="U4" s="3">
        <v>1</v>
      </c>
      <c r="V4" s="3">
        <v>8</v>
      </c>
      <c r="W4" s="12">
        <f>V4*2</f>
        <v>16</v>
      </c>
      <c r="X4" s="8">
        <v>2</v>
      </c>
      <c r="Y4" s="8">
        <v>14</v>
      </c>
      <c r="Z4" s="12">
        <f>Y4*2</f>
        <v>28</v>
      </c>
      <c r="AA4" s="5">
        <v>1</v>
      </c>
      <c r="AB4" s="12">
        <v>3</v>
      </c>
      <c r="AC4" s="6">
        <v>2</v>
      </c>
      <c r="AD4" s="6">
        <v>8</v>
      </c>
      <c r="AE4" s="6">
        <f>AD4*2</f>
        <v>16</v>
      </c>
      <c r="AF4" s="6">
        <v>14</v>
      </c>
      <c r="AG4" s="8">
        <v>4</v>
      </c>
      <c r="AH4" s="8">
        <v>3</v>
      </c>
      <c r="AI4" s="8">
        <v>6</v>
      </c>
      <c r="AJ4" s="6">
        <v>1</v>
      </c>
      <c r="AK4" s="6">
        <v>10</v>
      </c>
      <c r="AL4" s="6">
        <v>20</v>
      </c>
      <c r="AM4" s="19"/>
      <c r="AN4" s="19"/>
      <c r="AO4" s="23"/>
      <c r="AP4" s="23"/>
      <c r="AQ4" s="20"/>
      <c r="AR4" s="20"/>
      <c r="AS4" s="25"/>
      <c r="AT4" s="25"/>
      <c r="AU4" s="23"/>
      <c r="AV4" s="23"/>
      <c r="AW4" s="20"/>
      <c r="AX4" s="20"/>
      <c r="AY4" s="25"/>
      <c r="AZ4" s="25"/>
      <c r="BA4" s="20"/>
      <c r="BB4" s="20"/>
      <c r="BC4" s="25"/>
      <c r="BD4" s="25"/>
      <c r="BE4" s="20">
        <v>3</v>
      </c>
      <c r="BF4" s="20">
        <v>6</v>
      </c>
      <c r="BG4" s="25">
        <v>1</v>
      </c>
      <c r="BH4" s="25">
        <v>11</v>
      </c>
      <c r="BI4" s="58">
        <v>7</v>
      </c>
      <c r="BJ4" s="58">
        <v>17</v>
      </c>
      <c r="BK4" s="58">
        <f>BJ4*3</f>
        <v>51</v>
      </c>
      <c r="BL4" s="7">
        <f>R4+T4+W4+Z4+AB4+AE4+AF4+AI4+AL4+AN4+AP4+AR4+AT4+AV4+AX4+AZ4+BB4+BD4+BF4+BH4+BK4</f>
        <v>189</v>
      </c>
      <c r="BM4" s="57" t="s">
        <v>26</v>
      </c>
      <c r="BN4" s="1">
        <v>1</v>
      </c>
    </row>
    <row r="5" spans="1:66">
      <c r="A5" s="1">
        <v>2</v>
      </c>
      <c r="B5" s="29" t="s">
        <v>27</v>
      </c>
      <c r="C5" s="3">
        <v>20</v>
      </c>
      <c r="D5" s="3">
        <v>20</v>
      </c>
      <c r="E5" s="10">
        <f>C5+D5</f>
        <v>40</v>
      </c>
      <c r="F5" s="10">
        <v>8</v>
      </c>
      <c r="G5" s="11">
        <v>0</v>
      </c>
      <c r="H5" s="4">
        <v>16</v>
      </c>
      <c r="I5" s="4">
        <v>16</v>
      </c>
      <c r="J5" s="10">
        <f>SUM(H5:I5)</f>
        <v>32</v>
      </c>
      <c r="K5" s="10"/>
      <c r="L5" s="11"/>
      <c r="M5" s="4">
        <v>1</v>
      </c>
      <c r="N5" s="4">
        <v>1</v>
      </c>
      <c r="O5" s="10">
        <f>SUM(M5:N5)</f>
        <v>2</v>
      </c>
      <c r="P5" s="10">
        <v>1</v>
      </c>
      <c r="Q5" s="11">
        <v>6</v>
      </c>
      <c r="R5" s="17">
        <f>G5+L5+Q5</f>
        <v>6</v>
      </c>
      <c r="S5" s="5"/>
      <c r="T5" s="12"/>
      <c r="U5" s="3">
        <v>2</v>
      </c>
      <c r="V5" s="3">
        <v>7</v>
      </c>
      <c r="W5" s="12">
        <f>V5*2</f>
        <v>14</v>
      </c>
      <c r="X5" s="8"/>
      <c r="Y5" s="8"/>
      <c r="Z5" s="12">
        <f>Y5*2</f>
        <v>0</v>
      </c>
      <c r="AA5" s="5">
        <v>1</v>
      </c>
      <c r="AB5" s="12">
        <v>4</v>
      </c>
      <c r="AC5" s="6">
        <v>1</v>
      </c>
      <c r="AD5" s="6">
        <v>11</v>
      </c>
      <c r="AE5" s="6">
        <f>AD5*2</f>
        <v>22</v>
      </c>
      <c r="AF5" s="6">
        <v>16</v>
      </c>
      <c r="AG5" s="8">
        <v>3</v>
      </c>
      <c r="AH5" s="8">
        <v>4</v>
      </c>
      <c r="AI5" s="8">
        <v>8</v>
      </c>
      <c r="AJ5" s="6">
        <v>6</v>
      </c>
      <c r="AK5" s="6">
        <v>5</v>
      </c>
      <c r="AL5" s="6">
        <v>10</v>
      </c>
      <c r="AM5" s="19">
        <v>2</v>
      </c>
      <c r="AN5" s="19">
        <v>4</v>
      </c>
      <c r="AO5" s="23"/>
      <c r="AP5" s="23"/>
      <c r="AQ5" s="20"/>
      <c r="AR5" s="20"/>
      <c r="AS5" s="25"/>
      <c r="AT5" s="25"/>
      <c r="AU5" s="23"/>
      <c r="AV5" s="23"/>
      <c r="AW5" s="20"/>
      <c r="AX5" s="20"/>
      <c r="AY5" s="25"/>
      <c r="AZ5" s="25"/>
      <c r="BA5" s="20">
        <v>1</v>
      </c>
      <c r="BB5" s="20">
        <v>4</v>
      </c>
      <c r="BC5" s="25"/>
      <c r="BD5" s="25"/>
      <c r="BE5" s="20"/>
      <c r="BF5" s="20"/>
      <c r="BG5" s="25">
        <v>6</v>
      </c>
      <c r="BH5" s="25">
        <v>6</v>
      </c>
      <c r="BI5" s="58">
        <v>2</v>
      </c>
      <c r="BJ5" s="58">
        <v>22</v>
      </c>
      <c r="BK5" s="58">
        <f>BJ5*3</f>
        <v>66</v>
      </c>
      <c r="BL5" s="7">
        <f>R5+T5+W5+Z5+AB5+AE5+AF5+AI5+AL5+AN5+AP5+AR5+AT5+AV5+AX5+AZ5+BB5+BD5+BF5+BH5+BK5</f>
        <v>160</v>
      </c>
      <c r="BM5" s="57" t="s">
        <v>27</v>
      </c>
      <c r="BN5" s="1">
        <v>2</v>
      </c>
    </row>
    <row r="6" spans="1:66">
      <c r="A6" s="57">
        <v>3</v>
      </c>
      <c r="B6" s="29" t="s">
        <v>49</v>
      </c>
      <c r="C6" s="3">
        <v>10</v>
      </c>
      <c r="D6" s="3">
        <v>8</v>
      </c>
      <c r="E6" s="10">
        <f>C6+D6</f>
        <v>18</v>
      </c>
      <c r="F6" s="10">
        <v>3</v>
      </c>
      <c r="G6" s="11">
        <v>8</v>
      </c>
      <c r="H6" s="4">
        <v>7</v>
      </c>
      <c r="I6" s="4">
        <v>5</v>
      </c>
      <c r="J6" s="10">
        <f>SUM(H6:I6)</f>
        <v>12</v>
      </c>
      <c r="K6" s="10">
        <v>3</v>
      </c>
      <c r="L6" s="11">
        <v>5</v>
      </c>
      <c r="M6" s="4">
        <v>7</v>
      </c>
      <c r="N6" s="4">
        <v>9</v>
      </c>
      <c r="O6" s="10">
        <f>SUM(M6:N6)</f>
        <v>16</v>
      </c>
      <c r="P6" s="10">
        <v>2</v>
      </c>
      <c r="Q6" s="11">
        <v>7</v>
      </c>
      <c r="R6" s="17">
        <f>G6+L6+Q6</f>
        <v>20</v>
      </c>
      <c r="S6" s="5"/>
      <c r="T6" s="12"/>
      <c r="U6" s="3">
        <v>2</v>
      </c>
      <c r="V6" s="3">
        <v>7</v>
      </c>
      <c r="W6" s="12">
        <f>V6*2</f>
        <v>14</v>
      </c>
      <c r="X6" s="8">
        <v>3</v>
      </c>
      <c r="Y6" s="8">
        <v>13</v>
      </c>
      <c r="Z6" s="12">
        <f>Y6*2</f>
        <v>26</v>
      </c>
      <c r="AA6" s="5"/>
      <c r="AB6" s="12"/>
      <c r="AC6" s="6">
        <v>5</v>
      </c>
      <c r="AD6" s="6">
        <v>5</v>
      </c>
      <c r="AE6" s="6">
        <f>AD6*2</f>
        <v>10</v>
      </c>
      <c r="AF6" s="6"/>
      <c r="AG6" s="8">
        <v>2</v>
      </c>
      <c r="AH6" s="8">
        <v>5</v>
      </c>
      <c r="AI6" s="8">
        <v>10</v>
      </c>
      <c r="AJ6" s="6">
        <v>3</v>
      </c>
      <c r="AK6" s="6">
        <v>8</v>
      </c>
      <c r="AL6" s="6">
        <v>16</v>
      </c>
      <c r="AM6" s="19"/>
      <c r="AN6" s="19"/>
      <c r="AO6" s="23"/>
      <c r="AP6" s="23"/>
      <c r="AQ6" s="20"/>
      <c r="AR6" s="20"/>
      <c r="AS6" s="25"/>
      <c r="AT6" s="25"/>
      <c r="AU6" s="23"/>
      <c r="AV6" s="23"/>
      <c r="AW6" s="20"/>
      <c r="AX6" s="20"/>
      <c r="AY6" s="25"/>
      <c r="AZ6" s="25"/>
      <c r="BA6" s="20"/>
      <c r="BB6" s="20"/>
      <c r="BC6" s="25"/>
      <c r="BD6" s="25"/>
      <c r="BE6" s="20"/>
      <c r="BF6" s="20"/>
      <c r="BG6" s="25"/>
      <c r="BH6" s="25"/>
      <c r="BI6" s="58">
        <v>3</v>
      </c>
      <c r="BJ6" s="58">
        <v>21</v>
      </c>
      <c r="BK6" s="58">
        <f>BJ6*3</f>
        <v>63</v>
      </c>
      <c r="BL6" s="7">
        <f>R6+T6+W6+Z6+AB6+AE6+AF6+AI6+AL6+AN6+AP6+AR6+AT6+AV6+AX6+AZ6+BB6+BD6+BF6+BH6+BK6</f>
        <v>159</v>
      </c>
      <c r="BM6" s="57" t="s">
        <v>49</v>
      </c>
      <c r="BN6" s="57">
        <v>3</v>
      </c>
    </row>
    <row r="7" spans="1:66">
      <c r="A7" s="57">
        <v>4</v>
      </c>
      <c r="B7" s="29" t="s">
        <v>31</v>
      </c>
      <c r="C7" s="3">
        <v>8</v>
      </c>
      <c r="D7" s="3">
        <v>11</v>
      </c>
      <c r="E7" s="10">
        <f>C7+D7</f>
        <v>19</v>
      </c>
      <c r="F7" s="10">
        <v>4</v>
      </c>
      <c r="G7" s="11">
        <v>7</v>
      </c>
      <c r="H7" s="4">
        <v>10</v>
      </c>
      <c r="I7" s="4">
        <v>9</v>
      </c>
      <c r="J7" s="10">
        <f>SUM(H7:I7)</f>
        <v>19</v>
      </c>
      <c r="K7" s="10">
        <v>4</v>
      </c>
      <c r="L7" s="11">
        <v>4</v>
      </c>
      <c r="M7" s="4">
        <v>9</v>
      </c>
      <c r="N7" s="4">
        <v>12</v>
      </c>
      <c r="O7" s="10">
        <f>SUM(M7:N7)</f>
        <v>21</v>
      </c>
      <c r="P7" s="10">
        <v>4</v>
      </c>
      <c r="Q7" s="11">
        <v>5</v>
      </c>
      <c r="R7" s="17">
        <f>G7+L7+Q7</f>
        <v>16</v>
      </c>
      <c r="S7" s="5">
        <v>2</v>
      </c>
      <c r="T7" s="12">
        <v>3</v>
      </c>
      <c r="U7" s="3">
        <v>3</v>
      </c>
      <c r="V7" s="3">
        <v>6</v>
      </c>
      <c r="W7" s="12">
        <f>V7*2</f>
        <v>12</v>
      </c>
      <c r="X7" s="8">
        <v>4</v>
      </c>
      <c r="Y7" s="8">
        <v>12</v>
      </c>
      <c r="Z7" s="12">
        <f>Y7*2</f>
        <v>24</v>
      </c>
      <c r="AA7" s="5">
        <v>2</v>
      </c>
      <c r="AB7" s="12">
        <v>2</v>
      </c>
      <c r="AC7" s="6">
        <v>6</v>
      </c>
      <c r="AD7" s="6">
        <v>4</v>
      </c>
      <c r="AE7" s="6">
        <f>AD7*2</f>
        <v>8</v>
      </c>
      <c r="AF7" s="6">
        <v>10</v>
      </c>
      <c r="AG7" s="8">
        <v>4</v>
      </c>
      <c r="AH7" s="8">
        <v>3</v>
      </c>
      <c r="AI7" s="8">
        <v>6</v>
      </c>
      <c r="AJ7" s="6">
        <v>6</v>
      </c>
      <c r="AK7" s="6">
        <v>5</v>
      </c>
      <c r="AL7" s="6">
        <v>10</v>
      </c>
      <c r="AM7" s="19"/>
      <c r="AN7" s="19"/>
      <c r="AO7" s="23"/>
      <c r="AP7" s="23"/>
      <c r="AQ7" s="20">
        <v>1</v>
      </c>
      <c r="AR7" s="20">
        <v>5</v>
      </c>
      <c r="AS7" s="25"/>
      <c r="AT7" s="25"/>
      <c r="AU7" s="23">
        <v>2</v>
      </c>
      <c r="AV7" s="23">
        <v>2</v>
      </c>
      <c r="AW7" s="20"/>
      <c r="AX7" s="20"/>
      <c r="AY7" s="25"/>
      <c r="AZ7" s="25"/>
      <c r="BA7" s="20"/>
      <c r="BB7" s="20"/>
      <c r="BC7" s="25"/>
      <c r="BD7" s="25"/>
      <c r="BE7" s="20">
        <v>7</v>
      </c>
      <c r="BF7" s="20">
        <v>2</v>
      </c>
      <c r="BG7" s="25">
        <v>5</v>
      </c>
      <c r="BH7" s="25">
        <v>7</v>
      </c>
      <c r="BI7" s="58">
        <v>11</v>
      </c>
      <c r="BJ7" s="58">
        <v>13</v>
      </c>
      <c r="BK7" s="58">
        <f>BJ7*3</f>
        <v>39</v>
      </c>
      <c r="BL7" s="7">
        <f>R7+T7+W7+Z7+AB7+AE7+AF7+AI7+AL7+AN7+AP7+AR7+AT7+AV7+AX7+AZ7+BB7+BD7+BF7+BH7+BK7</f>
        <v>146</v>
      </c>
      <c r="BM7" s="57" t="s">
        <v>31</v>
      </c>
      <c r="BN7" s="57">
        <v>4</v>
      </c>
    </row>
    <row r="8" spans="1:66">
      <c r="A8" s="57">
        <v>5</v>
      </c>
      <c r="B8" s="29" t="s">
        <v>28</v>
      </c>
      <c r="C8" s="3">
        <v>6</v>
      </c>
      <c r="D8" s="3">
        <v>5</v>
      </c>
      <c r="E8" s="10">
        <f>C8+D8</f>
        <v>11</v>
      </c>
      <c r="F8" s="10">
        <v>4</v>
      </c>
      <c r="G8" s="11">
        <v>5</v>
      </c>
      <c r="H8" s="4">
        <v>8</v>
      </c>
      <c r="I8" s="4">
        <v>7</v>
      </c>
      <c r="J8" s="10">
        <f>SUM(H8:I8)</f>
        <v>15</v>
      </c>
      <c r="K8" s="10">
        <v>4</v>
      </c>
      <c r="L8" s="11">
        <v>1</v>
      </c>
      <c r="M8" s="4">
        <v>4</v>
      </c>
      <c r="N8" s="4">
        <v>5</v>
      </c>
      <c r="O8" s="10">
        <f>SUM(M8:N8)</f>
        <v>9</v>
      </c>
      <c r="P8" s="10">
        <v>3</v>
      </c>
      <c r="Q8" s="11">
        <v>4</v>
      </c>
      <c r="R8" s="17">
        <f>G8+L8+Q8</f>
        <v>10</v>
      </c>
      <c r="S8" s="5">
        <v>3</v>
      </c>
      <c r="T8" s="12">
        <v>2</v>
      </c>
      <c r="U8" s="3">
        <v>3</v>
      </c>
      <c r="V8" s="3">
        <v>6</v>
      </c>
      <c r="W8" s="12">
        <f>V8*2</f>
        <v>12</v>
      </c>
      <c r="X8" s="8"/>
      <c r="Y8" s="8"/>
      <c r="Z8" s="12">
        <f>Y8*2</f>
        <v>0</v>
      </c>
      <c r="AA8" s="5">
        <v>2</v>
      </c>
      <c r="AB8" s="12">
        <v>3</v>
      </c>
      <c r="AC8" s="6">
        <v>5</v>
      </c>
      <c r="AD8" s="6">
        <v>7</v>
      </c>
      <c r="AE8" s="6">
        <f>AD8*2</f>
        <v>14</v>
      </c>
      <c r="AF8" s="6"/>
      <c r="AG8" s="8"/>
      <c r="AH8" s="8"/>
      <c r="AI8" s="8"/>
      <c r="AJ8" s="6">
        <v>3</v>
      </c>
      <c r="AK8" s="6">
        <v>8</v>
      </c>
      <c r="AL8" s="6">
        <v>16</v>
      </c>
      <c r="AM8" s="19"/>
      <c r="AN8" s="19"/>
      <c r="AO8" s="23"/>
      <c r="AP8" s="23"/>
      <c r="AQ8" s="20">
        <v>2</v>
      </c>
      <c r="AR8" s="20">
        <v>4</v>
      </c>
      <c r="AS8" s="25"/>
      <c r="AT8" s="25"/>
      <c r="AU8" s="23">
        <v>2</v>
      </c>
      <c r="AV8" s="23">
        <v>3</v>
      </c>
      <c r="AW8" s="20"/>
      <c r="AX8" s="20"/>
      <c r="AY8" s="25"/>
      <c r="AZ8" s="25"/>
      <c r="BA8" s="20">
        <v>3</v>
      </c>
      <c r="BB8" s="20">
        <v>2</v>
      </c>
      <c r="BC8" s="25"/>
      <c r="BD8" s="25"/>
      <c r="BE8" s="20">
        <v>1</v>
      </c>
      <c r="BF8" s="20">
        <v>8</v>
      </c>
      <c r="BG8" s="25"/>
      <c r="BH8" s="25"/>
      <c r="BI8" s="58">
        <v>6</v>
      </c>
      <c r="BJ8" s="58">
        <v>18</v>
      </c>
      <c r="BK8" s="58">
        <f>BJ8*3</f>
        <v>54</v>
      </c>
      <c r="BL8" s="7">
        <f>R8+T8+W8+Z8+AB8+AE8+AF8+AI8+AL8+AN8+AP8+AR8+AT8+AV8+AX8+AZ8+BB8+BD8+BF8+BH8+BK8</f>
        <v>128</v>
      </c>
      <c r="BM8" s="57" t="s">
        <v>28</v>
      </c>
      <c r="BN8" s="57">
        <v>5</v>
      </c>
    </row>
    <row r="9" spans="1:66">
      <c r="A9" s="57">
        <v>6</v>
      </c>
      <c r="B9" s="30" t="s">
        <v>84</v>
      </c>
      <c r="C9" s="3"/>
      <c r="D9" s="3"/>
      <c r="E9" s="10"/>
      <c r="F9" s="10"/>
      <c r="G9" s="11"/>
      <c r="H9" s="4"/>
      <c r="I9" s="4"/>
      <c r="J9" s="10"/>
      <c r="K9" s="10"/>
      <c r="L9" s="11"/>
      <c r="M9" s="4"/>
      <c r="N9" s="4"/>
      <c r="O9" s="10"/>
      <c r="P9" s="10"/>
      <c r="Q9" s="11"/>
      <c r="R9" s="17">
        <f>G9+L9+Q9</f>
        <v>0</v>
      </c>
      <c r="S9" s="5"/>
      <c r="T9" s="12"/>
      <c r="U9" s="3"/>
      <c r="V9" s="3"/>
      <c r="W9" s="12">
        <f>V9*2</f>
        <v>0</v>
      </c>
      <c r="X9" s="8"/>
      <c r="Y9" s="8"/>
      <c r="Z9" s="12">
        <f>Y9*2</f>
        <v>0</v>
      </c>
      <c r="AA9" s="5"/>
      <c r="AB9" s="12"/>
      <c r="AC9" s="6">
        <v>2</v>
      </c>
      <c r="AD9" s="6">
        <v>10</v>
      </c>
      <c r="AE9" s="6">
        <f>AD9*2</f>
        <v>20</v>
      </c>
      <c r="AF9" s="6">
        <v>19</v>
      </c>
      <c r="AG9" s="8"/>
      <c r="AH9" s="8"/>
      <c r="AI9" s="8"/>
      <c r="AJ9" s="6"/>
      <c r="AK9" s="6"/>
      <c r="AL9" s="6"/>
      <c r="AM9" s="19"/>
      <c r="AN9" s="19"/>
      <c r="AO9" s="23"/>
      <c r="AP9" s="23"/>
      <c r="AQ9" s="20"/>
      <c r="AR9" s="20"/>
      <c r="AS9" s="25"/>
      <c r="AT9" s="25"/>
      <c r="AU9" s="23"/>
      <c r="AV9" s="23"/>
      <c r="AW9" s="20"/>
      <c r="AX9" s="20"/>
      <c r="AY9" s="25"/>
      <c r="AZ9" s="25"/>
      <c r="BA9" s="20"/>
      <c r="BB9" s="20"/>
      <c r="BC9" s="25"/>
      <c r="BD9" s="25"/>
      <c r="BE9" s="20"/>
      <c r="BF9" s="20"/>
      <c r="BG9" s="25"/>
      <c r="BH9" s="25"/>
      <c r="BI9" s="58">
        <v>1</v>
      </c>
      <c r="BJ9" s="58">
        <v>23</v>
      </c>
      <c r="BK9" s="58">
        <f>BJ9*3</f>
        <v>69</v>
      </c>
      <c r="BL9" s="7">
        <f>R9+T9+W9+Z9+AB9+AE9+AF9+AI9+AL9+AN9+AP9+AR9+AT9+AV9+AX9+AZ9+BB9+BD9+BF9+BH9+BK9</f>
        <v>108</v>
      </c>
      <c r="BM9" s="2" t="s">
        <v>84</v>
      </c>
      <c r="BN9" s="57">
        <v>6</v>
      </c>
    </row>
    <row r="10" spans="1:66">
      <c r="A10" s="57">
        <v>7</v>
      </c>
      <c r="B10" s="31" t="s">
        <v>169</v>
      </c>
      <c r="C10" s="3"/>
      <c r="D10" s="3"/>
      <c r="E10" s="10"/>
      <c r="F10" s="10"/>
      <c r="G10" s="11"/>
      <c r="H10" s="4"/>
      <c r="I10" s="4"/>
      <c r="J10" s="10"/>
      <c r="K10" s="10"/>
      <c r="L10" s="11"/>
      <c r="M10" s="4"/>
      <c r="N10" s="4"/>
      <c r="O10" s="10"/>
      <c r="P10" s="10"/>
      <c r="Q10" s="11"/>
      <c r="R10" s="17"/>
      <c r="S10" s="5"/>
      <c r="T10" s="12"/>
      <c r="U10" s="3"/>
      <c r="V10" s="3"/>
      <c r="W10" s="12"/>
      <c r="X10" s="8"/>
      <c r="Y10" s="8"/>
      <c r="Z10" s="12"/>
      <c r="AA10" s="5"/>
      <c r="AB10" s="12"/>
      <c r="AC10" s="6"/>
      <c r="AD10" s="6"/>
      <c r="AE10" s="6"/>
      <c r="AF10" s="6"/>
      <c r="AG10" s="8"/>
      <c r="AH10" s="8"/>
      <c r="AI10" s="8"/>
      <c r="AJ10" s="6"/>
      <c r="AK10" s="6"/>
      <c r="AL10" s="6"/>
      <c r="AM10" s="19"/>
      <c r="AN10" s="19"/>
      <c r="AO10" s="23"/>
      <c r="AP10" s="23"/>
      <c r="AQ10" s="20"/>
      <c r="AR10" s="20"/>
      <c r="AS10" s="25"/>
      <c r="AT10" s="25"/>
      <c r="AU10" s="23"/>
      <c r="AV10" s="23"/>
      <c r="AW10" s="20">
        <v>1</v>
      </c>
      <c r="AX10" s="20">
        <v>26</v>
      </c>
      <c r="AY10" s="25">
        <v>1</v>
      </c>
      <c r="AZ10" s="25">
        <v>8</v>
      </c>
      <c r="BA10" s="20"/>
      <c r="BB10" s="20"/>
      <c r="BC10" s="25"/>
      <c r="BD10" s="25"/>
      <c r="BE10" s="20"/>
      <c r="BF10" s="20"/>
      <c r="BG10" s="25">
        <v>3</v>
      </c>
      <c r="BH10" s="25">
        <v>9</v>
      </c>
      <c r="BI10" s="58">
        <v>3</v>
      </c>
      <c r="BJ10" s="58">
        <v>21</v>
      </c>
      <c r="BK10" s="58">
        <f>BJ10*3</f>
        <v>63</v>
      </c>
      <c r="BL10" s="7">
        <f>R10+T10+W10+Z10+AB10+AE10+AF10+AI10+AL10+AN10+AP10+AR10+AT10+AV10+AX10+AZ10+BB10+BD10+BF10+BH10+BK10</f>
        <v>106</v>
      </c>
      <c r="BM10" s="14" t="s">
        <v>169</v>
      </c>
      <c r="BN10" s="57">
        <v>7</v>
      </c>
    </row>
    <row r="11" spans="1:66">
      <c r="A11" s="57">
        <v>8</v>
      </c>
      <c r="B11" s="29" t="s">
        <v>69</v>
      </c>
      <c r="C11" s="3">
        <v>3</v>
      </c>
      <c r="D11" s="3">
        <v>3</v>
      </c>
      <c r="E11" s="10">
        <f>C11+D11</f>
        <v>6</v>
      </c>
      <c r="F11" s="10">
        <v>1</v>
      </c>
      <c r="G11" s="11">
        <v>10</v>
      </c>
      <c r="H11" s="4">
        <v>3</v>
      </c>
      <c r="I11" s="4">
        <v>1</v>
      </c>
      <c r="J11" s="10">
        <f>SUM(H11:I11)</f>
        <v>4</v>
      </c>
      <c r="K11" s="10">
        <v>1</v>
      </c>
      <c r="L11" s="11">
        <v>7</v>
      </c>
      <c r="M11" s="4">
        <v>2</v>
      </c>
      <c r="N11" s="4">
        <v>6</v>
      </c>
      <c r="O11" s="10">
        <f>SUM(M11:N11)</f>
        <v>8</v>
      </c>
      <c r="P11" s="10">
        <v>1</v>
      </c>
      <c r="Q11" s="11">
        <v>8</v>
      </c>
      <c r="R11" s="17">
        <f>G11+L11+Q11</f>
        <v>25</v>
      </c>
      <c r="S11" s="5"/>
      <c r="T11" s="12"/>
      <c r="U11" s="3"/>
      <c r="V11" s="3"/>
      <c r="W11" s="12">
        <f>V11*2</f>
        <v>0</v>
      </c>
      <c r="X11" s="8"/>
      <c r="Y11" s="8"/>
      <c r="Z11" s="12">
        <f>Y11*2</f>
        <v>0</v>
      </c>
      <c r="AA11" s="5"/>
      <c r="AB11" s="12"/>
      <c r="AC11" s="6"/>
      <c r="AD11" s="6"/>
      <c r="AE11" s="6">
        <f>AD11*2</f>
        <v>0</v>
      </c>
      <c r="AF11" s="6"/>
      <c r="AG11" s="8"/>
      <c r="AH11" s="8"/>
      <c r="AI11" s="8"/>
      <c r="AJ11" s="6"/>
      <c r="AK11" s="6"/>
      <c r="AL11" s="6"/>
      <c r="AM11" s="19"/>
      <c r="AN11" s="19"/>
      <c r="AO11" s="23"/>
      <c r="AP11" s="23"/>
      <c r="AQ11" s="20"/>
      <c r="AR11" s="20"/>
      <c r="AS11" s="25"/>
      <c r="AT11" s="25"/>
      <c r="AU11" s="23"/>
      <c r="AV11" s="23"/>
      <c r="AW11" s="20"/>
      <c r="AX11" s="20"/>
      <c r="AY11" s="25"/>
      <c r="AZ11" s="25"/>
      <c r="BA11" s="20">
        <v>1</v>
      </c>
      <c r="BB11" s="20">
        <v>5</v>
      </c>
      <c r="BC11" s="25"/>
      <c r="BD11" s="25"/>
      <c r="BE11" s="20"/>
      <c r="BF11" s="20"/>
      <c r="BG11" s="25"/>
      <c r="BH11" s="25"/>
      <c r="BI11" s="58">
        <v>1</v>
      </c>
      <c r="BJ11" s="58">
        <v>23</v>
      </c>
      <c r="BK11" s="58">
        <f>BJ11*3</f>
        <v>69</v>
      </c>
      <c r="BL11" s="7">
        <f>R11+T11+W11+Z11+AB11+AE11+AF11+AI11+AL11+AN11+AP11+AR11+AT11+AV11+AX11+AZ11+BB11+BD11+BF11+BH11+BK11</f>
        <v>99</v>
      </c>
      <c r="BM11" s="57" t="s">
        <v>69</v>
      </c>
      <c r="BN11" s="57">
        <v>8</v>
      </c>
    </row>
    <row r="12" spans="1:66">
      <c r="A12" s="57">
        <v>9</v>
      </c>
      <c r="B12" s="30" t="s">
        <v>87</v>
      </c>
      <c r="C12" s="3"/>
      <c r="D12" s="3"/>
      <c r="E12" s="10"/>
      <c r="F12" s="10"/>
      <c r="G12" s="11"/>
      <c r="H12" s="4"/>
      <c r="I12" s="4"/>
      <c r="J12" s="10"/>
      <c r="K12" s="10"/>
      <c r="L12" s="11"/>
      <c r="M12" s="4"/>
      <c r="N12" s="4"/>
      <c r="O12" s="10"/>
      <c r="P12" s="10"/>
      <c r="Q12" s="11"/>
      <c r="R12" s="17">
        <f>G12+L12+Q12</f>
        <v>0</v>
      </c>
      <c r="S12" s="5"/>
      <c r="T12" s="12"/>
      <c r="U12" s="3"/>
      <c r="V12" s="3"/>
      <c r="W12" s="12">
        <f>V12*2</f>
        <v>0</v>
      </c>
      <c r="X12" s="8"/>
      <c r="Y12" s="8"/>
      <c r="Z12" s="12">
        <f>Y12*2</f>
        <v>0</v>
      </c>
      <c r="AA12" s="5"/>
      <c r="AB12" s="12"/>
      <c r="AC12" s="6">
        <v>4</v>
      </c>
      <c r="AD12" s="6">
        <v>8</v>
      </c>
      <c r="AE12" s="6">
        <f>AD12*2</f>
        <v>16</v>
      </c>
      <c r="AF12" s="6">
        <v>15</v>
      </c>
      <c r="AG12" s="8"/>
      <c r="AH12" s="8"/>
      <c r="AI12" s="8"/>
      <c r="AJ12" s="6"/>
      <c r="AK12" s="6"/>
      <c r="AL12" s="6"/>
      <c r="AM12" s="19"/>
      <c r="AN12" s="19"/>
      <c r="AO12" s="23"/>
      <c r="AP12" s="23"/>
      <c r="AQ12" s="20"/>
      <c r="AR12" s="20"/>
      <c r="AS12" s="25"/>
      <c r="AT12" s="25"/>
      <c r="AU12" s="23"/>
      <c r="AV12" s="23"/>
      <c r="AW12" s="20"/>
      <c r="AX12" s="20"/>
      <c r="AY12" s="25"/>
      <c r="AZ12" s="25"/>
      <c r="BA12" s="20"/>
      <c r="BB12" s="20"/>
      <c r="BC12" s="25"/>
      <c r="BD12" s="25"/>
      <c r="BE12" s="20"/>
      <c r="BF12" s="20"/>
      <c r="BG12" s="25"/>
      <c r="BH12" s="25"/>
      <c r="BI12" s="58">
        <v>2</v>
      </c>
      <c r="BJ12" s="58">
        <v>22</v>
      </c>
      <c r="BK12" s="58">
        <f>BJ12*3</f>
        <v>66</v>
      </c>
      <c r="BL12" s="7">
        <f>R12+T12+W12+Z12+AB12+AE12+AF12+AI12+AL12+AN12+AP12+AR12+AT12+AV12+AX12+AZ12+BB12+BD12+BF12+BH12+BK12</f>
        <v>97</v>
      </c>
      <c r="BM12" s="2" t="s">
        <v>87</v>
      </c>
      <c r="BN12" s="57">
        <v>9</v>
      </c>
    </row>
    <row r="13" spans="1:66">
      <c r="A13" s="57">
        <v>10</v>
      </c>
      <c r="B13" s="29" t="s">
        <v>64</v>
      </c>
      <c r="C13" s="3">
        <v>1</v>
      </c>
      <c r="D13" s="3">
        <v>2</v>
      </c>
      <c r="E13" s="10">
        <f>C13+D13</f>
        <v>3</v>
      </c>
      <c r="F13" s="10">
        <v>1</v>
      </c>
      <c r="G13" s="11">
        <v>8</v>
      </c>
      <c r="H13" s="4">
        <v>16</v>
      </c>
      <c r="I13" s="4">
        <v>16</v>
      </c>
      <c r="J13" s="10">
        <f>SUM(H13:I13)</f>
        <v>32</v>
      </c>
      <c r="K13" s="10"/>
      <c r="L13" s="11"/>
      <c r="M13" s="4"/>
      <c r="N13" s="4"/>
      <c r="O13" s="10">
        <f>SUM(M13:N13)</f>
        <v>0</v>
      </c>
      <c r="P13" s="10"/>
      <c r="Q13" s="11"/>
      <c r="R13" s="17">
        <f>G13+L13+Q13</f>
        <v>8</v>
      </c>
      <c r="S13" s="5"/>
      <c r="T13" s="12"/>
      <c r="U13" s="3">
        <v>1</v>
      </c>
      <c r="V13" s="3">
        <v>8</v>
      </c>
      <c r="W13" s="12">
        <f>V13*2</f>
        <v>16</v>
      </c>
      <c r="X13" s="8"/>
      <c r="Y13" s="8"/>
      <c r="Z13" s="12">
        <f>Y13*2</f>
        <v>0</v>
      </c>
      <c r="AA13" s="5"/>
      <c r="AB13" s="12"/>
      <c r="AC13" s="6"/>
      <c r="AD13" s="6"/>
      <c r="AE13" s="6">
        <f>AD13*2</f>
        <v>0</v>
      </c>
      <c r="AF13" s="6"/>
      <c r="AG13" s="8">
        <v>2</v>
      </c>
      <c r="AH13" s="8">
        <v>5</v>
      </c>
      <c r="AI13" s="8">
        <v>10</v>
      </c>
      <c r="AJ13" s="6"/>
      <c r="AK13" s="6"/>
      <c r="AL13" s="6"/>
      <c r="AM13" s="19"/>
      <c r="AN13" s="19"/>
      <c r="AO13" s="23"/>
      <c r="AP13" s="23"/>
      <c r="AQ13" s="20"/>
      <c r="AR13" s="20"/>
      <c r="AS13" s="25"/>
      <c r="AT13" s="25"/>
      <c r="AU13" s="23"/>
      <c r="AV13" s="23"/>
      <c r="AW13" s="20"/>
      <c r="AX13" s="20"/>
      <c r="AY13" s="25"/>
      <c r="AZ13" s="25"/>
      <c r="BA13" s="20"/>
      <c r="BB13" s="20"/>
      <c r="BC13" s="25"/>
      <c r="BD13" s="25"/>
      <c r="BE13" s="20"/>
      <c r="BF13" s="20"/>
      <c r="BG13" s="25"/>
      <c r="BH13" s="25"/>
      <c r="BI13" s="58">
        <v>2</v>
      </c>
      <c r="BJ13" s="58">
        <v>20</v>
      </c>
      <c r="BK13" s="58">
        <f>BJ13*3</f>
        <v>60</v>
      </c>
      <c r="BL13" s="7">
        <f>R13+T13+W13+Z13+AB13+AE13+AF13+AI13+AL13+AN13+AP13+AR13+AT13+AV13+AX13+AZ13+BB13+BD13+BF13+BH13+BK13</f>
        <v>94</v>
      </c>
      <c r="BM13" s="57" t="s">
        <v>64</v>
      </c>
      <c r="BN13" s="57">
        <v>10</v>
      </c>
    </row>
    <row r="14" spans="1:66">
      <c r="A14" s="57">
        <v>11</v>
      </c>
      <c r="B14" s="29" t="s">
        <v>66</v>
      </c>
      <c r="C14" s="3">
        <v>20</v>
      </c>
      <c r="D14" s="3">
        <v>20</v>
      </c>
      <c r="E14" s="10">
        <f>C14+D14</f>
        <v>40</v>
      </c>
      <c r="F14" s="10">
        <v>8</v>
      </c>
      <c r="G14" s="11">
        <v>0</v>
      </c>
      <c r="H14" s="4">
        <v>16</v>
      </c>
      <c r="I14" s="4">
        <v>16</v>
      </c>
      <c r="J14" s="10">
        <f>SUM(H14:I14)</f>
        <v>32</v>
      </c>
      <c r="K14" s="10"/>
      <c r="L14" s="11"/>
      <c r="M14" s="4">
        <v>5</v>
      </c>
      <c r="N14" s="4">
        <v>7</v>
      </c>
      <c r="O14" s="10">
        <f>SUM(M14:N14)</f>
        <v>12</v>
      </c>
      <c r="P14" s="10">
        <v>6</v>
      </c>
      <c r="Q14" s="11">
        <v>1</v>
      </c>
      <c r="R14" s="17">
        <f>G14+L14+Q14</f>
        <v>1</v>
      </c>
      <c r="S14" s="5">
        <v>3</v>
      </c>
      <c r="T14" s="12">
        <v>2</v>
      </c>
      <c r="U14" s="3">
        <v>5</v>
      </c>
      <c r="V14" s="3">
        <v>4</v>
      </c>
      <c r="W14" s="12">
        <f>V14*2</f>
        <v>8</v>
      </c>
      <c r="X14" s="8"/>
      <c r="Y14" s="8"/>
      <c r="Z14" s="12">
        <f>Y14*2</f>
        <v>0</v>
      </c>
      <c r="AA14" s="5"/>
      <c r="AB14" s="12"/>
      <c r="AC14" s="6"/>
      <c r="AD14" s="6"/>
      <c r="AE14" s="6">
        <f>AD14*2</f>
        <v>0</v>
      </c>
      <c r="AF14" s="6"/>
      <c r="AG14" s="8">
        <v>1</v>
      </c>
      <c r="AH14" s="8">
        <v>6</v>
      </c>
      <c r="AI14" s="8">
        <v>12</v>
      </c>
      <c r="AJ14" s="6"/>
      <c r="AK14" s="6"/>
      <c r="AL14" s="6"/>
      <c r="AM14" s="19"/>
      <c r="AN14" s="19"/>
      <c r="AO14" s="23"/>
      <c r="AP14" s="23"/>
      <c r="AQ14" s="20"/>
      <c r="AR14" s="20"/>
      <c r="AS14" s="25"/>
      <c r="AT14" s="25"/>
      <c r="AU14" s="23"/>
      <c r="AV14" s="23"/>
      <c r="AW14" s="20"/>
      <c r="AX14" s="20"/>
      <c r="AY14" s="25"/>
      <c r="AZ14" s="25"/>
      <c r="BA14" s="20"/>
      <c r="BB14" s="20"/>
      <c r="BC14" s="25"/>
      <c r="BD14" s="25"/>
      <c r="BE14" s="20">
        <v>5</v>
      </c>
      <c r="BF14" s="20">
        <v>4</v>
      </c>
      <c r="BG14" s="25">
        <v>2</v>
      </c>
      <c r="BH14" s="25">
        <v>10</v>
      </c>
      <c r="BI14" s="58">
        <v>5</v>
      </c>
      <c r="BJ14" s="58">
        <v>19</v>
      </c>
      <c r="BK14" s="58">
        <f>BJ14*3</f>
        <v>57</v>
      </c>
      <c r="BL14" s="7">
        <f>R14+T14+W14+Z14+AB14+AE14+AF14+AI14+AL14+AN14+AP14+AR14+AT14+AV14+AX14+AZ14+BB14+BD14+BF14+BH14+BK14</f>
        <v>94</v>
      </c>
      <c r="BM14" s="1" t="s">
        <v>66</v>
      </c>
      <c r="BN14" s="57">
        <v>11</v>
      </c>
    </row>
    <row r="15" spans="1:66">
      <c r="A15" s="57">
        <v>12</v>
      </c>
      <c r="B15" s="31" t="s">
        <v>124</v>
      </c>
      <c r="C15" s="3"/>
      <c r="D15" s="3"/>
      <c r="E15" s="10"/>
      <c r="F15" s="10"/>
      <c r="G15" s="11"/>
      <c r="H15" s="4"/>
      <c r="I15" s="4"/>
      <c r="J15" s="10"/>
      <c r="K15" s="10"/>
      <c r="L15" s="11"/>
      <c r="M15" s="4"/>
      <c r="N15" s="4"/>
      <c r="O15" s="10"/>
      <c r="P15" s="10"/>
      <c r="Q15" s="11"/>
      <c r="R15" s="17"/>
      <c r="S15" s="5"/>
      <c r="T15" s="12"/>
      <c r="U15" s="3"/>
      <c r="V15" s="3"/>
      <c r="W15" s="12"/>
      <c r="X15" s="8"/>
      <c r="Y15" s="8"/>
      <c r="Z15" s="12"/>
      <c r="AA15" s="5"/>
      <c r="AB15" s="12"/>
      <c r="AC15" s="6"/>
      <c r="AD15" s="6"/>
      <c r="AE15" s="6"/>
      <c r="AF15" s="6"/>
      <c r="AG15" s="8">
        <v>1</v>
      </c>
      <c r="AH15" s="8">
        <v>6</v>
      </c>
      <c r="AI15" s="8">
        <v>12</v>
      </c>
      <c r="AJ15" s="6"/>
      <c r="AK15" s="6"/>
      <c r="AL15" s="6"/>
      <c r="AM15" s="19"/>
      <c r="AN15" s="19"/>
      <c r="AO15" s="23"/>
      <c r="AP15" s="23"/>
      <c r="AQ15" s="20"/>
      <c r="AR15" s="20"/>
      <c r="AS15" s="25"/>
      <c r="AT15" s="25"/>
      <c r="AU15" s="23"/>
      <c r="AV15" s="23"/>
      <c r="AW15" s="20"/>
      <c r="AX15" s="20"/>
      <c r="AY15" s="25"/>
      <c r="AZ15" s="25"/>
      <c r="BA15" s="20"/>
      <c r="BB15" s="20"/>
      <c r="BC15" s="25"/>
      <c r="BD15" s="25"/>
      <c r="BE15" s="20"/>
      <c r="BF15" s="20"/>
      <c r="BG15" s="25"/>
      <c r="BH15" s="25"/>
      <c r="BI15" s="58">
        <v>1</v>
      </c>
      <c r="BJ15" s="58">
        <v>23</v>
      </c>
      <c r="BK15" s="58">
        <f>BJ15*3</f>
        <v>69</v>
      </c>
      <c r="BL15" s="7">
        <f>R15+T15+W15+Z15+AB15+AE15+AF15+AI15+AL15+AN15+AP15+AR15+AT15+AV15+AX15+AZ15+BB15+BD15+BF15+BH15+BK15</f>
        <v>81</v>
      </c>
      <c r="BM15" s="14" t="s">
        <v>124</v>
      </c>
      <c r="BN15" s="57">
        <v>12</v>
      </c>
    </row>
    <row r="16" spans="1:66">
      <c r="A16" s="57">
        <v>13</v>
      </c>
      <c r="B16" s="29" t="s">
        <v>65</v>
      </c>
      <c r="C16" s="3"/>
      <c r="D16" s="3"/>
      <c r="E16" s="10"/>
      <c r="F16" s="10"/>
      <c r="G16" s="11"/>
      <c r="H16" s="4"/>
      <c r="I16" s="4"/>
      <c r="J16" s="10"/>
      <c r="K16" s="10"/>
      <c r="L16" s="11"/>
      <c r="M16" s="4"/>
      <c r="N16" s="4"/>
      <c r="O16" s="10"/>
      <c r="P16" s="10"/>
      <c r="Q16" s="11"/>
      <c r="R16" s="17">
        <f>G16+L16+Q16</f>
        <v>0</v>
      </c>
      <c r="S16" s="5"/>
      <c r="T16" s="12"/>
      <c r="U16" s="3">
        <v>6</v>
      </c>
      <c r="V16" s="3">
        <v>3</v>
      </c>
      <c r="W16" s="12">
        <f>V16*2</f>
        <v>6</v>
      </c>
      <c r="X16" s="8"/>
      <c r="Y16" s="8"/>
      <c r="Z16" s="12">
        <f>Y16*2</f>
        <v>0</v>
      </c>
      <c r="AA16" s="5"/>
      <c r="AB16" s="12"/>
      <c r="AC16" s="6"/>
      <c r="AD16" s="6"/>
      <c r="AE16" s="6">
        <f>AD16*2</f>
        <v>0</v>
      </c>
      <c r="AF16" s="6"/>
      <c r="AG16" s="8">
        <v>6</v>
      </c>
      <c r="AH16" s="8">
        <v>1</v>
      </c>
      <c r="AI16" s="8">
        <v>2</v>
      </c>
      <c r="AJ16" s="6">
        <v>1</v>
      </c>
      <c r="AK16" s="6">
        <v>10</v>
      </c>
      <c r="AL16" s="6">
        <v>20</v>
      </c>
      <c r="AM16" s="19"/>
      <c r="AN16" s="19"/>
      <c r="AO16" s="23"/>
      <c r="AP16" s="23"/>
      <c r="AQ16" s="20"/>
      <c r="AR16" s="20"/>
      <c r="AS16" s="25"/>
      <c r="AT16" s="25"/>
      <c r="AU16" s="23"/>
      <c r="AV16" s="23"/>
      <c r="AW16" s="20"/>
      <c r="AX16" s="20"/>
      <c r="AY16" s="25"/>
      <c r="AZ16" s="25"/>
      <c r="BA16" s="20"/>
      <c r="BB16" s="20"/>
      <c r="BC16" s="25"/>
      <c r="BD16" s="25"/>
      <c r="BE16" s="20"/>
      <c r="BF16" s="20"/>
      <c r="BG16" s="25"/>
      <c r="BH16" s="25"/>
      <c r="BI16" s="58">
        <v>8</v>
      </c>
      <c r="BJ16" s="58">
        <v>16</v>
      </c>
      <c r="BK16" s="58">
        <f>BJ16*3</f>
        <v>48</v>
      </c>
      <c r="BL16" s="7">
        <f>R16+T16+W16+Z16+AB16+AE16+AF16+AI16+AL16+AN16+AP16+AR16+AT16+AV16+AX16+AZ16+BB16+BD16+BF16+BH16+BK16</f>
        <v>76</v>
      </c>
      <c r="BM16" s="57" t="s">
        <v>65</v>
      </c>
      <c r="BN16" s="57">
        <v>13</v>
      </c>
    </row>
    <row r="17" spans="1:66">
      <c r="A17" s="57">
        <v>14</v>
      </c>
      <c r="B17" s="63" t="s">
        <v>41</v>
      </c>
      <c r="C17" s="3">
        <v>20</v>
      </c>
      <c r="D17" s="3">
        <v>20</v>
      </c>
      <c r="E17" s="10">
        <f>C17+D17</f>
        <v>40</v>
      </c>
      <c r="F17" s="10">
        <v>8</v>
      </c>
      <c r="G17" s="11">
        <v>0</v>
      </c>
      <c r="H17" s="4">
        <v>16</v>
      </c>
      <c r="I17" s="4">
        <v>16</v>
      </c>
      <c r="J17" s="10">
        <f>SUM(H17:I17)</f>
        <v>32</v>
      </c>
      <c r="K17" s="10"/>
      <c r="L17" s="11"/>
      <c r="M17" s="4">
        <v>16</v>
      </c>
      <c r="N17" s="4">
        <v>10</v>
      </c>
      <c r="O17" s="10">
        <f>SUM(M17:N17)</f>
        <v>26</v>
      </c>
      <c r="P17" s="10"/>
      <c r="Q17" s="11"/>
      <c r="R17" s="17">
        <f>G17+L17+Q17</f>
        <v>0</v>
      </c>
      <c r="S17" s="5"/>
      <c r="T17" s="12"/>
      <c r="U17" s="3"/>
      <c r="V17" s="3"/>
      <c r="W17" s="12">
        <f>V17*2</f>
        <v>0</v>
      </c>
      <c r="X17" s="8">
        <v>10</v>
      </c>
      <c r="Y17" s="8">
        <v>7</v>
      </c>
      <c r="Z17" s="12">
        <f>Y17*2</f>
        <v>14</v>
      </c>
      <c r="AA17" s="5"/>
      <c r="AB17" s="12"/>
      <c r="AC17" s="6">
        <v>11</v>
      </c>
      <c r="AD17" s="6">
        <v>11</v>
      </c>
      <c r="AE17" s="6">
        <f>AD17*2</f>
        <v>22</v>
      </c>
      <c r="AF17" s="6"/>
      <c r="AG17" s="8">
        <v>4</v>
      </c>
      <c r="AH17" s="8">
        <v>3</v>
      </c>
      <c r="AI17" s="8">
        <v>6</v>
      </c>
      <c r="AJ17" s="6"/>
      <c r="AK17" s="6"/>
      <c r="AL17" s="6"/>
      <c r="AM17" s="19"/>
      <c r="AN17" s="19"/>
      <c r="AO17" s="23"/>
      <c r="AP17" s="23"/>
      <c r="AQ17" s="20">
        <v>1</v>
      </c>
      <c r="AR17" s="20">
        <v>5</v>
      </c>
      <c r="AS17" s="25"/>
      <c r="AT17" s="25"/>
      <c r="AU17" s="23"/>
      <c r="AV17" s="23"/>
      <c r="AW17" s="20"/>
      <c r="AX17" s="20"/>
      <c r="AY17" s="25"/>
      <c r="AZ17" s="25"/>
      <c r="BA17" s="20"/>
      <c r="BB17" s="20"/>
      <c r="BC17" s="25"/>
      <c r="BD17" s="25"/>
      <c r="BE17" s="20"/>
      <c r="BF17" s="20"/>
      <c r="BG17" s="25"/>
      <c r="BH17" s="25"/>
      <c r="BI17" s="58">
        <v>16</v>
      </c>
      <c r="BJ17" s="58">
        <v>8</v>
      </c>
      <c r="BK17" s="58">
        <f>BJ17*3</f>
        <v>24</v>
      </c>
      <c r="BL17" s="7">
        <f>R17+T17+W17+Z17+AB17+AE17+AF17+AI17+AL17+AN17+AP17+AR17+AT17+AV17+AX17+AZ17+BB17+BD17+BF17+BH17+BK17</f>
        <v>71</v>
      </c>
      <c r="BM17" s="64" t="s">
        <v>41</v>
      </c>
      <c r="BN17" s="57">
        <v>14</v>
      </c>
    </row>
    <row r="18" spans="1:66">
      <c r="A18" s="57">
        <v>15</v>
      </c>
      <c r="B18" s="29" t="s">
        <v>75</v>
      </c>
      <c r="C18" s="3">
        <v>20</v>
      </c>
      <c r="D18" s="3">
        <v>20</v>
      </c>
      <c r="E18" s="10">
        <f>C18+D18</f>
        <v>40</v>
      </c>
      <c r="F18" s="10"/>
      <c r="G18" s="11"/>
      <c r="H18" s="4">
        <v>16</v>
      </c>
      <c r="I18" s="4">
        <v>16</v>
      </c>
      <c r="J18" s="10">
        <f>SUM(H18:I18)</f>
        <v>32</v>
      </c>
      <c r="K18" s="10"/>
      <c r="L18" s="11"/>
      <c r="M18" s="4">
        <v>14</v>
      </c>
      <c r="N18" s="4">
        <v>11</v>
      </c>
      <c r="O18" s="10">
        <f>SUM(M18:N18)</f>
        <v>25</v>
      </c>
      <c r="P18" s="10">
        <v>5</v>
      </c>
      <c r="Q18" s="11">
        <v>4</v>
      </c>
      <c r="R18" s="17">
        <f>G18+L18+Q18</f>
        <v>4</v>
      </c>
      <c r="S18" s="5"/>
      <c r="T18" s="12"/>
      <c r="U18" s="3"/>
      <c r="V18" s="3"/>
      <c r="W18" s="12">
        <f>V18*2</f>
        <v>0</v>
      </c>
      <c r="X18" s="8"/>
      <c r="Y18" s="8"/>
      <c r="Z18" s="12">
        <f>Y18*2</f>
        <v>0</v>
      </c>
      <c r="AA18" s="5"/>
      <c r="AB18" s="12"/>
      <c r="AC18" s="6"/>
      <c r="AD18" s="6"/>
      <c r="AE18" s="6">
        <f>AD18*2</f>
        <v>0</v>
      </c>
      <c r="AF18" s="6"/>
      <c r="AG18" s="8"/>
      <c r="AH18" s="8"/>
      <c r="AI18" s="8"/>
      <c r="AJ18" s="6"/>
      <c r="AK18" s="6"/>
      <c r="AL18" s="6"/>
      <c r="AM18" s="19"/>
      <c r="AN18" s="19"/>
      <c r="AO18" s="23"/>
      <c r="AP18" s="23"/>
      <c r="AQ18" s="20"/>
      <c r="AR18" s="20"/>
      <c r="AS18" s="25"/>
      <c r="AT18" s="25"/>
      <c r="AU18" s="23"/>
      <c r="AV18" s="23"/>
      <c r="AW18" s="20"/>
      <c r="AX18" s="20"/>
      <c r="AY18" s="25"/>
      <c r="AZ18" s="25"/>
      <c r="BA18" s="20"/>
      <c r="BB18" s="20"/>
      <c r="BC18" s="25"/>
      <c r="BD18" s="25"/>
      <c r="BE18" s="20"/>
      <c r="BF18" s="20"/>
      <c r="BG18" s="25"/>
      <c r="BH18" s="25"/>
      <c r="BI18" s="58">
        <v>2</v>
      </c>
      <c r="BJ18" s="58">
        <v>22</v>
      </c>
      <c r="BK18" s="58">
        <f>BJ18*3</f>
        <v>66</v>
      </c>
      <c r="BL18" s="7">
        <f>R18+T18+W18+Z18+AB18+AE18+AF18+AI18+AL18+AN18+AP18+AR18+AT18+AV18+AX18+AZ18+BB18+BD18+BF18+BH18+BK18</f>
        <v>70</v>
      </c>
      <c r="BM18" s="57" t="s">
        <v>75</v>
      </c>
      <c r="BN18" s="57">
        <v>15</v>
      </c>
    </row>
    <row r="19" spans="1:66">
      <c r="A19" s="57">
        <v>16</v>
      </c>
      <c r="B19" s="29" t="s">
        <v>71</v>
      </c>
      <c r="C19" s="3">
        <v>7</v>
      </c>
      <c r="D19" s="3">
        <v>9</v>
      </c>
      <c r="E19" s="10">
        <f>C19+D19</f>
        <v>16</v>
      </c>
      <c r="F19" s="10">
        <v>2</v>
      </c>
      <c r="G19" s="11">
        <v>9</v>
      </c>
      <c r="H19" s="4">
        <v>4</v>
      </c>
      <c r="I19" s="4">
        <v>6</v>
      </c>
      <c r="J19" s="10">
        <f>SUM(H19:I19)</f>
        <v>10</v>
      </c>
      <c r="K19" s="10">
        <v>2</v>
      </c>
      <c r="L19" s="11">
        <v>6</v>
      </c>
      <c r="M19" s="4">
        <v>6</v>
      </c>
      <c r="N19" s="4">
        <v>13</v>
      </c>
      <c r="O19" s="10">
        <f>SUM(M19:N19)</f>
        <v>19</v>
      </c>
      <c r="P19" s="10">
        <v>3</v>
      </c>
      <c r="Q19" s="11">
        <v>6</v>
      </c>
      <c r="R19" s="17">
        <f>G19+L19+Q19</f>
        <v>21</v>
      </c>
      <c r="S19" s="5"/>
      <c r="T19" s="12"/>
      <c r="U19" s="3"/>
      <c r="V19" s="3"/>
      <c r="W19" s="12">
        <f>V19*2</f>
        <v>0</v>
      </c>
      <c r="X19" s="8"/>
      <c r="Y19" s="8"/>
      <c r="Z19" s="12">
        <f>Y19*2</f>
        <v>0</v>
      </c>
      <c r="AA19" s="5"/>
      <c r="AB19" s="12"/>
      <c r="AC19" s="6"/>
      <c r="AD19" s="6"/>
      <c r="AE19" s="6">
        <f>AD19*2</f>
        <v>0</v>
      </c>
      <c r="AF19" s="6"/>
      <c r="AG19" s="8"/>
      <c r="AH19" s="8"/>
      <c r="AI19" s="8"/>
      <c r="AJ19" s="6"/>
      <c r="AK19" s="6"/>
      <c r="AL19" s="6"/>
      <c r="AM19" s="19"/>
      <c r="AN19" s="19"/>
      <c r="AO19" s="23"/>
      <c r="AP19" s="23"/>
      <c r="AQ19" s="20"/>
      <c r="AR19" s="20"/>
      <c r="AS19" s="25"/>
      <c r="AT19" s="25"/>
      <c r="AU19" s="23"/>
      <c r="AV19" s="23"/>
      <c r="AW19" s="20"/>
      <c r="AX19" s="20"/>
      <c r="AY19" s="25"/>
      <c r="AZ19" s="25"/>
      <c r="BA19" s="20">
        <v>2</v>
      </c>
      <c r="BB19" s="20">
        <v>4</v>
      </c>
      <c r="BC19" s="25"/>
      <c r="BD19" s="25"/>
      <c r="BE19" s="20"/>
      <c r="BF19" s="20"/>
      <c r="BG19" s="25"/>
      <c r="BH19" s="25"/>
      <c r="BI19" s="58">
        <v>9</v>
      </c>
      <c r="BJ19" s="58">
        <v>15</v>
      </c>
      <c r="BK19" s="58">
        <f>BJ19*3</f>
        <v>45</v>
      </c>
      <c r="BL19" s="7">
        <f>R19+T19+W19+Z19+AB19+AE19+AF19+AI19+AL19+AN19+AP19+AR19+AT19+AV19+AX19+AZ19+BB19+BD19+BF19+BH19+BK19</f>
        <v>70</v>
      </c>
      <c r="BM19" s="57" t="s">
        <v>71</v>
      </c>
      <c r="BN19" s="57">
        <v>16</v>
      </c>
    </row>
    <row r="20" spans="1:66">
      <c r="A20" s="57">
        <v>17</v>
      </c>
      <c r="B20" s="30" t="s">
        <v>92</v>
      </c>
      <c r="C20" s="3"/>
      <c r="D20" s="3"/>
      <c r="E20" s="10"/>
      <c r="F20" s="10"/>
      <c r="G20" s="11"/>
      <c r="H20" s="4"/>
      <c r="I20" s="4"/>
      <c r="J20" s="10"/>
      <c r="K20" s="10"/>
      <c r="L20" s="11"/>
      <c r="M20" s="4"/>
      <c r="N20" s="4"/>
      <c r="O20" s="10"/>
      <c r="P20" s="10"/>
      <c r="Q20" s="11"/>
      <c r="R20" s="17">
        <f>G20+L20+Q20</f>
        <v>0</v>
      </c>
      <c r="S20" s="5"/>
      <c r="T20" s="12"/>
      <c r="U20" s="3"/>
      <c r="V20" s="3"/>
      <c r="W20" s="12">
        <f>V20*2</f>
        <v>0</v>
      </c>
      <c r="X20" s="8"/>
      <c r="Y20" s="8"/>
      <c r="Z20" s="12">
        <f>Y20*2</f>
        <v>0</v>
      </c>
      <c r="AA20" s="5"/>
      <c r="AB20" s="12"/>
      <c r="AC20" s="6">
        <v>7</v>
      </c>
      <c r="AD20" s="6">
        <v>3</v>
      </c>
      <c r="AE20" s="6">
        <f>AD20*2</f>
        <v>6</v>
      </c>
      <c r="AF20" s="6">
        <v>10</v>
      </c>
      <c r="AG20" s="8"/>
      <c r="AH20" s="8"/>
      <c r="AI20" s="8"/>
      <c r="AJ20" s="6">
        <v>5</v>
      </c>
      <c r="AK20" s="6">
        <v>6</v>
      </c>
      <c r="AL20" s="6">
        <v>12</v>
      </c>
      <c r="AM20" s="19"/>
      <c r="AN20" s="19"/>
      <c r="AO20" s="23"/>
      <c r="AP20" s="23"/>
      <c r="AQ20" s="20"/>
      <c r="AR20" s="20"/>
      <c r="AS20" s="25"/>
      <c r="AT20" s="25"/>
      <c r="AU20" s="23"/>
      <c r="AV20" s="23"/>
      <c r="AW20" s="20"/>
      <c r="AX20" s="20"/>
      <c r="AY20" s="25"/>
      <c r="AZ20" s="25"/>
      <c r="BA20" s="20"/>
      <c r="BB20" s="20"/>
      <c r="BC20" s="25">
        <v>3</v>
      </c>
      <c r="BD20" s="25">
        <v>6</v>
      </c>
      <c r="BE20" s="20"/>
      <c r="BF20" s="20"/>
      <c r="BG20" s="25"/>
      <c r="BH20" s="25"/>
      <c r="BI20" s="58">
        <v>12</v>
      </c>
      <c r="BJ20" s="58">
        <v>12</v>
      </c>
      <c r="BK20" s="58">
        <f>BJ20*3</f>
        <v>36</v>
      </c>
      <c r="BL20" s="7">
        <f>R20+T20+W20+Z20+AB20+AE20+AF20+AI20+AL20+AN20+AP20+AR20+AT20+AV20+AX20+AZ20+BB20+BD20+BF20+BH20+BK20</f>
        <v>70</v>
      </c>
      <c r="BM20" s="2" t="s">
        <v>92</v>
      </c>
      <c r="BN20" s="57">
        <v>17</v>
      </c>
    </row>
    <row r="21" spans="1:66">
      <c r="A21" s="57">
        <v>18</v>
      </c>
      <c r="B21" s="31" t="s">
        <v>188</v>
      </c>
      <c r="C21" s="3"/>
      <c r="D21" s="3"/>
      <c r="E21" s="10"/>
      <c r="F21" s="10"/>
      <c r="G21" s="11"/>
      <c r="H21" s="4"/>
      <c r="I21" s="4"/>
      <c r="J21" s="10"/>
      <c r="K21" s="10"/>
      <c r="L21" s="11"/>
      <c r="M21" s="4"/>
      <c r="N21" s="4"/>
      <c r="O21" s="10"/>
      <c r="P21" s="10"/>
      <c r="Q21" s="11"/>
      <c r="R21" s="17"/>
      <c r="S21" s="5"/>
      <c r="T21" s="12"/>
      <c r="U21" s="3"/>
      <c r="V21" s="3"/>
      <c r="W21" s="12"/>
      <c r="X21" s="8"/>
      <c r="Y21" s="8"/>
      <c r="Z21" s="12"/>
      <c r="AA21" s="5"/>
      <c r="AB21" s="12"/>
      <c r="AC21" s="6"/>
      <c r="AD21" s="6"/>
      <c r="AE21" s="6"/>
      <c r="AF21" s="6"/>
      <c r="AG21" s="8"/>
      <c r="AH21" s="8"/>
      <c r="AI21" s="8"/>
      <c r="AJ21" s="6"/>
      <c r="AK21" s="6"/>
      <c r="AL21" s="6"/>
      <c r="AM21" s="19"/>
      <c r="AN21" s="19"/>
      <c r="AO21" s="23"/>
      <c r="AP21" s="23"/>
      <c r="AQ21" s="20"/>
      <c r="AR21" s="20"/>
      <c r="AS21" s="25"/>
      <c r="AT21" s="25"/>
      <c r="AU21" s="23"/>
      <c r="AV21" s="23"/>
      <c r="AW21" s="20">
        <v>9</v>
      </c>
      <c r="AX21" s="20">
        <v>10</v>
      </c>
      <c r="AY21" s="25">
        <v>2</v>
      </c>
      <c r="AZ21" s="25">
        <v>7</v>
      </c>
      <c r="BA21" s="20"/>
      <c r="BB21" s="20"/>
      <c r="BC21" s="25"/>
      <c r="BD21" s="25"/>
      <c r="BE21" s="20"/>
      <c r="BF21" s="20"/>
      <c r="BG21" s="25"/>
      <c r="BH21" s="25"/>
      <c r="BI21" s="58">
        <v>7</v>
      </c>
      <c r="BJ21" s="58">
        <v>17</v>
      </c>
      <c r="BK21" s="58">
        <f>BJ21*3</f>
        <v>51</v>
      </c>
      <c r="BL21" s="7">
        <f>R21+T21+W21+Z21+AB21+AE21+AF21+AI21+AL21+AN21+AP21+AR21+AT21+AV21+AX21+AZ21+BB21+BD21+BF21+BH21+BK21</f>
        <v>68</v>
      </c>
      <c r="BM21" s="14" t="s">
        <v>188</v>
      </c>
      <c r="BN21" s="57">
        <v>18</v>
      </c>
    </row>
    <row r="22" spans="1:66">
      <c r="A22" s="57">
        <v>19</v>
      </c>
      <c r="B22" s="29" t="s">
        <v>32</v>
      </c>
      <c r="C22" s="3"/>
      <c r="D22" s="3"/>
      <c r="E22" s="10"/>
      <c r="F22" s="10"/>
      <c r="G22" s="11"/>
      <c r="H22" s="4"/>
      <c r="I22" s="4"/>
      <c r="J22" s="10"/>
      <c r="K22" s="10"/>
      <c r="L22" s="11"/>
      <c r="M22" s="4"/>
      <c r="N22" s="4"/>
      <c r="O22" s="10"/>
      <c r="P22" s="10"/>
      <c r="Q22" s="11"/>
      <c r="R22" s="17">
        <f>G22+L22+Q22</f>
        <v>0</v>
      </c>
      <c r="S22" s="5"/>
      <c r="T22" s="12"/>
      <c r="U22" s="3"/>
      <c r="V22" s="3"/>
      <c r="W22" s="12">
        <f>V22*2</f>
        <v>0</v>
      </c>
      <c r="X22" s="8"/>
      <c r="Y22" s="8"/>
      <c r="Z22" s="12">
        <f>Y22*2</f>
        <v>0</v>
      </c>
      <c r="AA22" s="5">
        <v>5</v>
      </c>
      <c r="AB22" s="12">
        <v>0</v>
      </c>
      <c r="AC22" s="6"/>
      <c r="AD22" s="6"/>
      <c r="AE22" s="6">
        <f>AD22*2</f>
        <v>0</v>
      </c>
      <c r="AF22" s="6"/>
      <c r="AG22" s="8">
        <v>2</v>
      </c>
      <c r="AH22" s="8">
        <v>5</v>
      </c>
      <c r="AI22" s="8">
        <v>10</v>
      </c>
      <c r="AJ22" s="6">
        <v>4</v>
      </c>
      <c r="AK22" s="6">
        <v>7</v>
      </c>
      <c r="AL22" s="6">
        <v>14</v>
      </c>
      <c r="AM22" s="19"/>
      <c r="AN22" s="19"/>
      <c r="AO22" s="23"/>
      <c r="AP22" s="23"/>
      <c r="AQ22" s="20"/>
      <c r="AR22" s="20"/>
      <c r="AS22" s="25"/>
      <c r="AT22" s="25"/>
      <c r="AU22" s="23"/>
      <c r="AV22" s="23"/>
      <c r="AW22" s="20"/>
      <c r="AX22" s="20"/>
      <c r="AY22" s="25"/>
      <c r="AZ22" s="25"/>
      <c r="BA22" s="20"/>
      <c r="BB22" s="20"/>
      <c r="BC22" s="25"/>
      <c r="BD22" s="25"/>
      <c r="BE22" s="20"/>
      <c r="BF22" s="20"/>
      <c r="BG22" s="25"/>
      <c r="BH22" s="25"/>
      <c r="BI22" s="58">
        <v>8</v>
      </c>
      <c r="BJ22" s="58">
        <v>14</v>
      </c>
      <c r="BK22" s="58">
        <f>BJ22*3</f>
        <v>42</v>
      </c>
      <c r="BL22" s="7">
        <f>R22+T22+W22+Z22+AB22+AE22+AF22+AI22+AL22+AN22+AP22+AR22+AT22+AV22+AX22+AZ22+BB22+BD22+BF22+BH22+BK22</f>
        <v>66</v>
      </c>
      <c r="BM22" s="57" t="s">
        <v>32</v>
      </c>
      <c r="BN22" s="57">
        <v>19</v>
      </c>
    </row>
    <row r="23" spans="1:66">
      <c r="A23" s="57">
        <v>20</v>
      </c>
      <c r="B23" s="29" t="s">
        <v>30</v>
      </c>
      <c r="C23" s="3">
        <v>4</v>
      </c>
      <c r="D23" s="3">
        <v>7</v>
      </c>
      <c r="E23" s="10">
        <f>C23+D23</f>
        <v>11</v>
      </c>
      <c r="F23" s="10">
        <v>5</v>
      </c>
      <c r="G23" s="11">
        <v>4</v>
      </c>
      <c r="H23" s="4">
        <v>5</v>
      </c>
      <c r="I23" s="4">
        <v>4</v>
      </c>
      <c r="J23" s="10">
        <f>SUM(H23:I23)</f>
        <v>9</v>
      </c>
      <c r="K23" s="10">
        <v>3</v>
      </c>
      <c r="L23" s="11">
        <v>2</v>
      </c>
      <c r="M23" s="4">
        <v>18</v>
      </c>
      <c r="N23" s="4">
        <v>18</v>
      </c>
      <c r="O23" s="10">
        <f>SUM(M23:N23)</f>
        <v>36</v>
      </c>
      <c r="P23" s="10"/>
      <c r="Q23" s="11"/>
      <c r="R23" s="17">
        <f>G23+L23+Q23</f>
        <v>6</v>
      </c>
      <c r="S23" s="5">
        <v>4</v>
      </c>
      <c r="T23" s="12">
        <v>1</v>
      </c>
      <c r="U23" s="3">
        <v>5</v>
      </c>
      <c r="V23" s="3">
        <v>4</v>
      </c>
      <c r="W23" s="12">
        <f>V23*2</f>
        <v>8</v>
      </c>
      <c r="X23" s="8"/>
      <c r="Y23" s="8"/>
      <c r="Z23" s="12">
        <f>Y23*2</f>
        <v>0</v>
      </c>
      <c r="AA23" s="5">
        <v>4</v>
      </c>
      <c r="AB23" s="12">
        <v>1</v>
      </c>
      <c r="AC23" s="6"/>
      <c r="AD23" s="6"/>
      <c r="AE23" s="6">
        <f>AD23*2</f>
        <v>0</v>
      </c>
      <c r="AF23" s="6"/>
      <c r="AG23" s="8">
        <v>6</v>
      </c>
      <c r="AH23" s="8">
        <v>1</v>
      </c>
      <c r="AI23" s="8">
        <v>2</v>
      </c>
      <c r="AJ23" s="6"/>
      <c r="AK23" s="6"/>
      <c r="AL23" s="6"/>
      <c r="AM23" s="19"/>
      <c r="AN23" s="19"/>
      <c r="AO23" s="23"/>
      <c r="AP23" s="23"/>
      <c r="AQ23" s="20"/>
      <c r="AR23" s="20"/>
      <c r="AS23" s="25"/>
      <c r="AT23" s="25"/>
      <c r="AU23" s="23"/>
      <c r="AV23" s="23"/>
      <c r="AW23" s="20"/>
      <c r="AX23" s="20"/>
      <c r="AY23" s="25"/>
      <c r="AZ23" s="25"/>
      <c r="BA23" s="20">
        <v>3</v>
      </c>
      <c r="BB23" s="20">
        <v>3</v>
      </c>
      <c r="BC23" s="25"/>
      <c r="BD23" s="25"/>
      <c r="BE23" s="20"/>
      <c r="BF23" s="20"/>
      <c r="BG23" s="25">
        <v>7</v>
      </c>
      <c r="BH23" s="25">
        <v>5</v>
      </c>
      <c r="BI23" s="58">
        <v>11</v>
      </c>
      <c r="BJ23" s="58">
        <v>13</v>
      </c>
      <c r="BK23" s="58">
        <f>BJ23*3</f>
        <v>39</v>
      </c>
      <c r="BL23" s="7">
        <f>R23+T23+W23+Z23+AB23+AE23+AF23+AI23+AL23+AN23+AP23+AR23+AT23+AV23+AX23+AZ23+BB23+BD23+BF23+BH23+BK23</f>
        <v>65</v>
      </c>
      <c r="BM23" s="57" t="s">
        <v>30</v>
      </c>
      <c r="BN23" s="57">
        <v>20</v>
      </c>
    </row>
    <row r="24" spans="1:66">
      <c r="A24" s="57">
        <v>21</v>
      </c>
      <c r="B24" s="29" t="s">
        <v>53</v>
      </c>
      <c r="C24" s="3"/>
      <c r="D24" s="3"/>
      <c r="E24" s="10"/>
      <c r="F24" s="10"/>
      <c r="G24" s="11"/>
      <c r="H24" s="4"/>
      <c r="I24" s="4"/>
      <c r="J24" s="10"/>
      <c r="K24" s="10"/>
      <c r="L24" s="11"/>
      <c r="M24" s="4"/>
      <c r="N24" s="4"/>
      <c r="O24" s="10"/>
      <c r="P24" s="10"/>
      <c r="Q24" s="11"/>
      <c r="R24" s="17">
        <f>G24+L24+Q24</f>
        <v>0</v>
      </c>
      <c r="S24" s="5"/>
      <c r="T24" s="12"/>
      <c r="U24" s="3"/>
      <c r="V24" s="3"/>
      <c r="W24" s="12">
        <f>V24*2</f>
        <v>0</v>
      </c>
      <c r="X24" s="8">
        <v>8</v>
      </c>
      <c r="Y24" s="8">
        <v>8</v>
      </c>
      <c r="Z24" s="12">
        <f>Y24*2</f>
        <v>16</v>
      </c>
      <c r="AA24" s="5"/>
      <c r="AB24" s="12"/>
      <c r="AC24" s="6"/>
      <c r="AD24" s="6"/>
      <c r="AE24" s="6">
        <f>AD24*2</f>
        <v>0</v>
      </c>
      <c r="AF24" s="6"/>
      <c r="AG24" s="8"/>
      <c r="AH24" s="8"/>
      <c r="AI24" s="8"/>
      <c r="AJ24" s="6"/>
      <c r="AK24" s="6"/>
      <c r="AL24" s="6"/>
      <c r="AM24" s="19"/>
      <c r="AN24" s="19"/>
      <c r="AO24" s="23"/>
      <c r="AP24" s="23"/>
      <c r="AQ24" s="20"/>
      <c r="AR24" s="20"/>
      <c r="AS24" s="25"/>
      <c r="AT24" s="25"/>
      <c r="AU24" s="23"/>
      <c r="AV24" s="23"/>
      <c r="AW24" s="20"/>
      <c r="AX24" s="20"/>
      <c r="AY24" s="25"/>
      <c r="AZ24" s="25"/>
      <c r="BA24" s="20"/>
      <c r="BB24" s="20"/>
      <c r="BC24" s="25"/>
      <c r="BD24" s="25"/>
      <c r="BE24" s="20"/>
      <c r="BF24" s="20"/>
      <c r="BG24" s="25"/>
      <c r="BH24" s="25"/>
      <c r="BI24" s="58">
        <v>8</v>
      </c>
      <c r="BJ24" s="58">
        <v>16</v>
      </c>
      <c r="BK24" s="58">
        <f>BJ24*3</f>
        <v>48</v>
      </c>
      <c r="BL24" s="7">
        <f>R24+T24+W24+Z24+AB24+AE24+AF24+AI24+AL24+AN24+AP24+AR24+AT24+AV24+AX24+AZ24+BB24+BD24+BF24+BH24+BK24</f>
        <v>64</v>
      </c>
      <c r="BM24" s="1" t="s">
        <v>53</v>
      </c>
      <c r="BN24" s="57">
        <v>21</v>
      </c>
    </row>
    <row r="25" spans="1:66">
      <c r="A25" s="57">
        <v>22</v>
      </c>
      <c r="B25" s="70" t="s">
        <v>254</v>
      </c>
      <c r="C25" s="3"/>
      <c r="D25" s="3"/>
      <c r="E25" s="10"/>
      <c r="F25" s="10"/>
      <c r="G25" s="11"/>
      <c r="H25" s="4"/>
      <c r="I25" s="4"/>
      <c r="J25" s="10"/>
      <c r="K25" s="10"/>
      <c r="L25" s="11"/>
      <c r="M25" s="4"/>
      <c r="N25" s="4"/>
      <c r="O25" s="10"/>
      <c r="P25" s="10"/>
      <c r="Q25" s="11"/>
      <c r="R25" s="17"/>
      <c r="S25" s="5"/>
      <c r="T25" s="12"/>
      <c r="U25" s="3"/>
      <c r="V25" s="3"/>
      <c r="W25" s="12"/>
      <c r="X25" s="8"/>
      <c r="Y25" s="8"/>
      <c r="Z25" s="12"/>
      <c r="AA25" s="5"/>
      <c r="AB25" s="12"/>
      <c r="AC25" s="6"/>
      <c r="AD25" s="6"/>
      <c r="AE25" s="6"/>
      <c r="AF25" s="6"/>
      <c r="AG25" s="8"/>
      <c r="AH25" s="8"/>
      <c r="AI25" s="8"/>
      <c r="AJ25" s="6"/>
      <c r="AK25" s="6"/>
      <c r="AL25" s="6"/>
      <c r="AM25" s="19"/>
      <c r="AN25" s="19"/>
      <c r="AO25" s="23"/>
      <c r="AP25" s="23"/>
      <c r="AQ25" s="20"/>
      <c r="AR25" s="20"/>
      <c r="AS25" s="25"/>
      <c r="AT25" s="25"/>
      <c r="AU25" s="23"/>
      <c r="AV25" s="23"/>
      <c r="AW25" s="20"/>
      <c r="AX25" s="20"/>
      <c r="AY25" s="25"/>
      <c r="AZ25" s="25"/>
      <c r="BA25" s="20"/>
      <c r="BB25" s="20"/>
      <c r="BC25" s="25"/>
      <c r="BD25" s="25"/>
      <c r="BE25" s="20"/>
      <c r="BF25" s="20"/>
      <c r="BG25" s="25"/>
      <c r="BH25" s="25"/>
      <c r="BI25" s="58">
        <v>3</v>
      </c>
      <c r="BJ25" s="58">
        <v>21</v>
      </c>
      <c r="BK25" s="58">
        <f>BJ25*3</f>
        <v>63</v>
      </c>
      <c r="BL25" s="7">
        <f>R25+T25+W25+Z25+AB25+AE25+AF25+AI25+AL25+AN25+AP25+AR25+AT25+AV25+AX25+AZ25+BB25+BD25+BF25+BH25+BK25</f>
        <v>63</v>
      </c>
      <c r="BM25" s="68" t="s">
        <v>254</v>
      </c>
      <c r="BN25" s="57">
        <v>22</v>
      </c>
    </row>
    <row r="26" spans="1:66">
      <c r="A26" s="57">
        <v>23</v>
      </c>
      <c r="B26" s="70" t="s">
        <v>243</v>
      </c>
      <c r="C26" s="3"/>
      <c r="D26" s="3"/>
      <c r="E26" s="10"/>
      <c r="F26" s="10"/>
      <c r="G26" s="11"/>
      <c r="H26" s="4"/>
      <c r="I26" s="4"/>
      <c r="J26" s="10"/>
      <c r="K26" s="10"/>
      <c r="L26" s="11"/>
      <c r="M26" s="4"/>
      <c r="N26" s="4"/>
      <c r="O26" s="10"/>
      <c r="P26" s="10"/>
      <c r="Q26" s="11"/>
      <c r="R26" s="17"/>
      <c r="S26" s="5"/>
      <c r="T26" s="12"/>
      <c r="U26" s="3"/>
      <c r="V26" s="3"/>
      <c r="W26" s="12"/>
      <c r="X26" s="8"/>
      <c r="Y26" s="8"/>
      <c r="Z26" s="12"/>
      <c r="AA26" s="5"/>
      <c r="AB26" s="12"/>
      <c r="AC26" s="6"/>
      <c r="AD26" s="6"/>
      <c r="AE26" s="6"/>
      <c r="AF26" s="6"/>
      <c r="AG26" s="8"/>
      <c r="AH26" s="8"/>
      <c r="AI26" s="8"/>
      <c r="AJ26" s="6"/>
      <c r="AK26" s="6"/>
      <c r="AL26" s="6"/>
      <c r="AM26" s="19"/>
      <c r="AN26" s="19"/>
      <c r="AO26" s="23"/>
      <c r="AP26" s="23"/>
      <c r="AQ26" s="20"/>
      <c r="AR26" s="20"/>
      <c r="AS26" s="25"/>
      <c r="AT26" s="25"/>
      <c r="AU26" s="23"/>
      <c r="AV26" s="23"/>
      <c r="AW26" s="20"/>
      <c r="AX26" s="20"/>
      <c r="AY26" s="25"/>
      <c r="AZ26" s="25"/>
      <c r="BA26" s="20"/>
      <c r="BB26" s="20"/>
      <c r="BC26" s="25"/>
      <c r="BD26" s="25"/>
      <c r="BE26" s="20"/>
      <c r="BF26" s="20"/>
      <c r="BG26" s="25"/>
      <c r="BH26" s="25"/>
      <c r="BI26" s="58">
        <v>1</v>
      </c>
      <c r="BJ26" s="58">
        <v>21</v>
      </c>
      <c r="BK26" s="58">
        <f>BJ26*3</f>
        <v>63</v>
      </c>
      <c r="BL26" s="7">
        <f>R26+T26+W26+Z26+AB26+AE26+AF26+AI26+AL26+AN26+AP26+AR26+AT26+AV26+AX26+AZ26+BB26+BD26+BF26+BH26+BK26</f>
        <v>63</v>
      </c>
      <c r="BM26" s="68" t="s">
        <v>243</v>
      </c>
      <c r="BN26" s="57">
        <v>23</v>
      </c>
    </row>
    <row r="27" spans="1:66">
      <c r="A27" s="57">
        <v>24</v>
      </c>
      <c r="B27" s="31" t="s">
        <v>128</v>
      </c>
      <c r="C27" s="3"/>
      <c r="D27" s="3"/>
      <c r="E27" s="10"/>
      <c r="F27" s="10"/>
      <c r="G27" s="11"/>
      <c r="H27" s="4"/>
      <c r="I27" s="4"/>
      <c r="J27" s="10"/>
      <c r="K27" s="10"/>
      <c r="L27" s="11"/>
      <c r="M27" s="4"/>
      <c r="N27" s="4"/>
      <c r="O27" s="10"/>
      <c r="P27" s="10"/>
      <c r="Q27" s="11"/>
      <c r="R27" s="17"/>
      <c r="S27" s="5"/>
      <c r="T27" s="12"/>
      <c r="U27" s="3"/>
      <c r="V27" s="3"/>
      <c r="W27" s="12"/>
      <c r="X27" s="8"/>
      <c r="Y27" s="8"/>
      <c r="Z27" s="12"/>
      <c r="AA27" s="5"/>
      <c r="AB27" s="12"/>
      <c r="AC27" s="6"/>
      <c r="AD27" s="6"/>
      <c r="AE27" s="6"/>
      <c r="AF27" s="6"/>
      <c r="AG27" s="8">
        <v>4</v>
      </c>
      <c r="AH27" s="8">
        <v>3</v>
      </c>
      <c r="AI27" s="8">
        <v>6</v>
      </c>
      <c r="AJ27" s="6"/>
      <c r="AK27" s="6"/>
      <c r="AL27" s="6"/>
      <c r="AM27" s="19"/>
      <c r="AN27" s="19"/>
      <c r="AO27" s="23"/>
      <c r="AP27" s="23"/>
      <c r="AQ27" s="20"/>
      <c r="AR27" s="20"/>
      <c r="AS27" s="25"/>
      <c r="AT27" s="25"/>
      <c r="AU27" s="23"/>
      <c r="AV27" s="23"/>
      <c r="AW27" s="20"/>
      <c r="AX27" s="20"/>
      <c r="AY27" s="25"/>
      <c r="AZ27" s="25"/>
      <c r="BA27" s="20"/>
      <c r="BB27" s="20"/>
      <c r="BC27" s="25"/>
      <c r="BD27" s="25"/>
      <c r="BE27" s="20"/>
      <c r="BF27" s="20"/>
      <c r="BG27" s="25"/>
      <c r="BH27" s="25"/>
      <c r="BI27" s="58">
        <v>5</v>
      </c>
      <c r="BJ27" s="58">
        <v>19</v>
      </c>
      <c r="BK27" s="58">
        <f>BJ27*3</f>
        <v>57</v>
      </c>
      <c r="BL27" s="7">
        <f>R27+T27+W27+Z27+AB27+AE27+AF27+AI27+AL27+AN27+AP27+AR27+AT27+AV27+AX27+AZ27+BB27+BD27+BF27+BH27+BK27</f>
        <v>63</v>
      </c>
      <c r="BM27" s="14" t="s">
        <v>128</v>
      </c>
      <c r="BN27" s="57">
        <v>24</v>
      </c>
    </row>
    <row r="28" spans="1:66">
      <c r="A28" s="57">
        <v>25</v>
      </c>
      <c r="B28" s="34" t="s">
        <v>18</v>
      </c>
      <c r="C28" s="3"/>
      <c r="D28" s="3"/>
      <c r="E28" s="10"/>
      <c r="F28" s="10"/>
      <c r="G28" s="11"/>
      <c r="H28" s="4"/>
      <c r="I28" s="4"/>
      <c r="J28" s="10"/>
      <c r="K28" s="10"/>
      <c r="L28" s="11"/>
      <c r="M28" s="4"/>
      <c r="N28" s="4"/>
      <c r="O28" s="10"/>
      <c r="P28" s="10"/>
      <c r="Q28" s="11"/>
      <c r="R28" s="17"/>
      <c r="S28" s="5"/>
      <c r="T28" s="12"/>
      <c r="U28" s="3"/>
      <c r="V28" s="3"/>
      <c r="W28" s="12"/>
      <c r="X28" s="8"/>
      <c r="Y28" s="8"/>
      <c r="Z28" s="12"/>
      <c r="AA28" s="5"/>
      <c r="AB28" s="12"/>
      <c r="AC28" s="6"/>
      <c r="AD28" s="6"/>
      <c r="AE28" s="6"/>
      <c r="AF28" s="6"/>
      <c r="AG28" s="8"/>
      <c r="AH28" s="8"/>
      <c r="AI28" s="8"/>
      <c r="AJ28" s="6">
        <v>5</v>
      </c>
      <c r="AK28" s="6">
        <v>6</v>
      </c>
      <c r="AL28" s="6">
        <v>12</v>
      </c>
      <c r="AM28" s="19">
        <v>3</v>
      </c>
      <c r="AN28" s="19">
        <v>3</v>
      </c>
      <c r="AO28" s="23"/>
      <c r="AP28" s="23"/>
      <c r="AQ28" s="20"/>
      <c r="AR28" s="20"/>
      <c r="AS28" s="25"/>
      <c r="AT28" s="25"/>
      <c r="AU28" s="23"/>
      <c r="AV28" s="23"/>
      <c r="AW28" s="20"/>
      <c r="AX28" s="20"/>
      <c r="AY28" s="25"/>
      <c r="AZ28" s="25"/>
      <c r="BA28" s="20"/>
      <c r="BB28" s="20"/>
      <c r="BC28" s="25">
        <v>1</v>
      </c>
      <c r="BD28" s="25">
        <v>8</v>
      </c>
      <c r="BE28" s="20"/>
      <c r="BF28" s="20"/>
      <c r="BG28" s="25"/>
      <c r="BH28" s="25"/>
      <c r="BI28" s="58">
        <v>9</v>
      </c>
      <c r="BJ28" s="58">
        <v>13</v>
      </c>
      <c r="BK28" s="58">
        <f>BJ28*3</f>
        <v>39</v>
      </c>
      <c r="BL28" s="7">
        <f>R28+T28+W28+Z28+AB28+AE28+AF28+AI28+AL28+AN28+AP28+AR28+AT28+AV28+AX28+AZ28+BB28+BD28+BF28+BH28+BK28</f>
        <v>62</v>
      </c>
      <c r="BM28" s="12" t="s">
        <v>18</v>
      </c>
      <c r="BN28" s="57">
        <v>25</v>
      </c>
    </row>
    <row r="29" spans="1:66">
      <c r="A29" s="57">
        <v>26</v>
      </c>
      <c r="B29" s="31" t="s">
        <v>0</v>
      </c>
      <c r="C29" s="3"/>
      <c r="D29" s="3"/>
      <c r="E29" s="10"/>
      <c r="F29" s="10"/>
      <c r="G29" s="11"/>
      <c r="H29" s="4"/>
      <c r="I29" s="4"/>
      <c r="J29" s="10"/>
      <c r="K29" s="10"/>
      <c r="L29" s="11"/>
      <c r="M29" s="4"/>
      <c r="N29" s="4"/>
      <c r="O29" s="10"/>
      <c r="P29" s="10"/>
      <c r="Q29" s="11"/>
      <c r="R29" s="17"/>
      <c r="S29" s="5"/>
      <c r="T29" s="12"/>
      <c r="U29" s="3"/>
      <c r="V29" s="3"/>
      <c r="W29" s="12"/>
      <c r="X29" s="8"/>
      <c r="Y29" s="8"/>
      <c r="Z29" s="12"/>
      <c r="AA29" s="5"/>
      <c r="AB29" s="12"/>
      <c r="AC29" s="6"/>
      <c r="AD29" s="6"/>
      <c r="AE29" s="6"/>
      <c r="AF29" s="6"/>
      <c r="AG29" s="8">
        <v>5</v>
      </c>
      <c r="AH29" s="8">
        <v>2</v>
      </c>
      <c r="AI29" s="8">
        <v>4</v>
      </c>
      <c r="AJ29" s="6"/>
      <c r="AK29" s="6"/>
      <c r="AL29" s="6"/>
      <c r="AM29" s="19"/>
      <c r="AN29" s="19"/>
      <c r="AO29" s="23"/>
      <c r="AP29" s="23"/>
      <c r="AQ29" s="20"/>
      <c r="AR29" s="20"/>
      <c r="AS29" s="25"/>
      <c r="AT29" s="25"/>
      <c r="AU29" s="23"/>
      <c r="AV29" s="23"/>
      <c r="AW29" s="20"/>
      <c r="AX29" s="20"/>
      <c r="AY29" s="25"/>
      <c r="AZ29" s="25"/>
      <c r="BA29" s="20"/>
      <c r="BB29" s="20"/>
      <c r="BC29" s="25"/>
      <c r="BD29" s="25"/>
      <c r="BE29" s="20"/>
      <c r="BF29" s="20"/>
      <c r="BG29" s="25"/>
      <c r="BH29" s="25"/>
      <c r="BI29" s="58">
        <v>3</v>
      </c>
      <c r="BJ29" s="58">
        <v>19</v>
      </c>
      <c r="BK29" s="58">
        <f>BJ29*3</f>
        <v>57</v>
      </c>
      <c r="BL29" s="7">
        <f>R29+T29+W29+Z29+AB29+AE29+AF29+AI29+AL29+AN29+AP29+AR29+AT29+AV29+AX29+AZ29+BB29+BD29+BF29+BH29+BK29</f>
        <v>61</v>
      </c>
      <c r="BM29" s="14" t="s">
        <v>0</v>
      </c>
      <c r="BN29" s="57">
        <v>26</v>
      </c>
    </row>
    <row r="30" spans="1:66">
      <c r="A30" s="57">
        <v>27</v>
      </c>
      <c r="B30" s="29" t="s">
        <v>63</v>
      </c>
      <c r="C30" s="3">
        <v>11</v>
      </c>
      <c r="D30" s="3">
        <v>19</v>
      </c>
      <c r="E30" s="10">
        <f>SUM(C30:D30)</f>
        <v>30</v>
      </c>
      <c r="F30" s="10">
        <v>8</v>
      </c>
      <c r="G30" s="11">
        <v>3</v>
      </c>
      <c r="H30" s="4">
        <v>9</v>
      </c>
      <c r="I30" s="4">
        <v>8</v>
      </c>
      <c r="J30" s="10">
        <f>SUM(H30:I30)</f>
        <v>17</v>
      </c>
      <c r="K30" s="10">
        <v>6</v>
      </c>
      <c r="L30" s="11">
        <v>2</v>
      </c>
      <c r="M30" s="4">
        <v>13</v>
      </c>
      <c r="N30" s="4">
        <v>14</v>
      </c>
      <c r="O30" s="10">
        <f>SUM(M30:N30)</f>
        <v>27</v>
      </c>
      <c r="P30" s="10">
        <v>6</v>
      </c>
      <c r="Q30" s="11">
        <v>3</v>
      </c>
      <c r="R30" s="17">
        <f>G30+L30+Q30</f>
        <v>8</v>
      </c>
      <c r="S30" s="5">
        <v>4</v>
      </c>
      <c r="T30" s="12">
        <v>1</v>
      </c>
      <c r="U30" s="3">
        <v>4</v>
      </c>
      <c r="V30" s="3">
        <v>5</v>
      </c>
      <c r="W30" s="12">
        <f>V30*2</f>
        <v>10</v>
      </c>
      <c r="X30" s="8"/>
      <c r="Y30" s="8"/>
      <c r="Z30" s="12">
        <f>Y30*2</f>
        <v>0</v>
      </c>
      <c r="AA30" s="5"/>
      <c r="AB30" s="12"/>
      <c r="AC30" s="6"/>
      <c r="AD30" s="6"/>
      <c r="AE30" s="6">
        <f>AD30*2</f>
        <v>0</v>
      </c>
      <c r="AF30" s="6"/>
      <c r="AG30" s="8"/>
      <c r="AH30" s="8"/>
      <c r="AI30" s="8"/>
      <c r="AJ30" s="6"/>
      <c r="AK30" s="6"/>
      <c r="AL30" s="6"/>
      <c r="AM30" s="19"/>
      <c r="AN30" s="19"/>
      <c r="AO30" s="23"/>
      <c r="AP30" s="23"/>
      <c r="AQ30" s="20"/>
      <c r="AR30" s="20"/>
      <c r="AS30" s="25"/>
      <c r="AT30" s="25"/>
      <c r="AU30" s="23"/>
      <c r="AV30" s="23"/>
      <c r="AW30" s="20"/>
      <c r="AX30" s="20"/>
      <c r="AY30" s="25"/>
      <c r="AZ30" s="25"/>
      <c r="BA30" s="20"/>
      <c r="BB30" s="20"/>
      <c r="BC30" s="25"/>
      <c r="BD30" s="25"/>
      <c r="BE30" s="20"/>
      <c r="BF30" s="20"/>
      <c r="BG30" s="25"/>
      <c r="BH30" s="25"/>
      <c r="BI30" s="58">
        <v>10</v>
      </c>
      <c r="BJ30" s="58">
        <v>14</v>
      </c>
      <c r="BK30" s="58">
        <f>BJ30*3</f>
        <v>42</v>
      </c>
      <c r="BL30" s="7">
        <f>R30+T30+W30+Z30+AB30+AE30+AF30+AI30+AL30+AN30+AP30+AR30+AT30+AV30+AX30+AZ30+BB30+BD30+BF30+BH30+BK30</f>
        <v>61</v>
      </c>
      <c r="BM30" s="57" t="s">
        <v>63</v>
      </c>
      <c r="BN30" s="57">
        <v>27</v>
      </c>
    </row>
    <row r="31" spans="1:66">
      <c r="A31" s="57">
        <v>28</v>
      </c>
      <c r="B31" s="70" t="s">
        <v>255</v>
      </c>
      <c r="C31" s="3"/>
      <c r="D31" s="3"/>
      <c r="E31" s="10"/>
      <c r="F31" s="10"/>
      <c r="G31" s="11"/>
      <c r="H31" s="4"/>
      <c r="I31" s="4"/>
      <c r="J31" s="10"/>
      <c r="K31" s="10"/>
      <c r="L31" s="11"/>
      <c r="M31" s="4"/>
      <c r="N31" s="4"/>
      <c r="O31" s="10"/>
      <c r="P31" s="10"/>
      <c r="Q31" s="11"/>
      <c r="R31" s="17"/>
      <c r="S31" s="5"/>
      <c r="T31" s="12"/>
      <c r="U31" s="3"/>
      <c r="V31" s="3"/>
      <c r="W31" s="12"/>
      <c r="X31" s="8"/>
      <c r="Y31" s="8"/>
      <c r="Z31" s="12"/>
      <c r="AA31" s="5"/>
      <c r="AB31" s="12"/>
      <c r="AC31" s="6"/>
      <c r="AD31" s="6"/>
      <c r="AE31" s="6"/>
      <c r="AF31" s="6"/>
      <c r="AG31" s="8"/>
      <c r="AH31" s="8"/>
      <c r="AI31" s="8"/>
      <c r="AJ31" s="6"/>
      <c r="AK31" s="6"/>
      <c r="AL31" s="6"/>
      <c r="AM31" s="19"/>
      <c r="AN31" s="19"/>
      <c r="AO31" s="23"/>
      <c r="AP31" s="23"/>
      <c r="AQ31" s="20"/>
      <c r="AR31" s="20"/>
      <c r="AS31" s="25"/>
      <c r="AT31" s="25"/>
      <c r="AU31" s="23"/>
      <c r="AV31" s="23"/>
      <c r="AW31" s="20"/>
      <c r="AX31" s="20"/>
      <c r="AY31" s="25"/>
      <c r="AZ31" s="25"/>
      <c r="BA31" s="20"/>
      <c r="BB31" s="20"/>
      <c r="BC31" s="25"/>
      <c r="BD31" s="25"/>
      <c r="BE31" s="20"/>
      <c r="BF31" s="20"/>
      <c r="BG31" s="25"/>
      <c r="BH31" s="25"/>
      <c r="BI31" s="58">
        <v>4</v>
      </c>
      <c r="BJ31" s="58">
        <v>20</v>
      </c>
      <c r="BK31" s="58">
        <f>BJ31*3</f>
        <v>60</v>
      </c>
      <c r="BL31" s="7">
        <f>R31+T31+W31+Z31+AB31+AE31+AF31+AI31+AL31+AN31+AP31+AR31+AT31+AV31+AX31+AZ31+BB31+BD31+BF31+BH31+BK31</f>
        <v>60</v>
      </c>
      <c r="BM31" s="68" t="s">
        <v>255</v>
      </c>
      <c r="BN31" s="57">
        <v>28</v>
      </c>
    </row>
    <row r="32" spans="1:66">
      <c r="A32" s="57">
        <v>29</v>
      </c>
      <c r="B32" s="35" t="s">
        <v>225</v>
      </c>
      <c r="C32" s="3"/>
      <c r="D32" s="3"/>
      <c r="E32" s="10"/>
      <c r="F32" s="10"/>
      <c r="G32" s="11"/>
      <c r="H32" s="4"/>
      <c r="I32" s="4"/>
      <c r="J32" s="10"/>
      <c r="K32" s="10"/>
      <c r="L32" s="11"/>
      <c r="M32" s="4"/>
      <c r="N32" s="4"/>
      <c r="O32" s="10"/>
      <c r="P32" s="10"/>
      <c r="Q32" s="11"/>
      <c r="R32" s="17"/>
      <c r="S32" s="5"/>
      <c r="T32" s="12"/>
      <c r="U32" s="3"/>
      <c r="V32" s="3"/>
      <c r="W32" s="12"/>
      <c r="X32" s="8"/>
      <c r="Y32" s="8"/>
      <c r="Z32" s="12"/>
      <c r="AA32" s="5"/>
      <c r="AB32" s="12"/>
      <c r="AC32" s="6"/>
      <c r="AD32" s="6"/>
      <c r="AE32" s="6"/>
      <c r="AF32" s="6"/>
      <c r="AG32" s="8"/>
      <c r="AH32" s="8"/>
      <c r="AI32" s="8"/>
      <c r="AJ32" s="6"/>
      <c r="AK32" s="6"/>
      <c r="AL32" s="6"/>
      <c r="AM32" s="19"/>
      <c r="AN32" s="19"/>
      <c r="AO32" s="23"/>
      <c r="AP32" s="23"/>
      <c r="AQ32" s="20"/>
      <c r="AR32" s="20"/>
      <c r="AS32" s="25"/>
      <c r="AT32" s="25"/>
      <c r="AU32" s="23"/>
      <c r="AV32" s="23"/>
      <c r="AW32" s="20"/>
      <c r="AX32" s="20"/>
      <c r="AY32" s="25"/>
      <c r="AZ32" s="25"/>
      <c r="BA32" s="20"/>
      <c r="BB32" s="20"/>
      <c r="BC32" s="25"/>
      <c r="BD32" s="25"/>
      <c r="BE32" s="20"/>
      <c r="BF32" s="20"/>
      <c r="BG32" s="25"/>
      <c r="BH32" s="25"/>
      <c r="BI32" s="58">
        <v>4</v>
      </c>
      <c r="BJ32" s="58">
        <v>20</v>
      </c>
      <c r="BK32" s="58">
        <f>BJ32*3</f>
        <v>60</v>
      </c>
      <c r="BL32" s="7">
        <f>R32+T32+W32+Z32+AB32+AE32+AF32+AI32+AL32+AN32+AP32+AR32+AT32+AV32+AX32+AZ32+BB32+BD32+BF32+BH32+BK32</f>
        <v>60</v>
      </c>
      <c r="BM32" s="65" t="s">
        <v>225</v>
      </c>
      <c r="BN32" s="57">
        <v>29</v>
      </c>
    </row>
    <row r="33" spans="1:66">
      <c r="A33" s="57">
        <v>30</v>
      </c>
      <c r="B33" s="31" t="s">
        <v>181</v>
      </c>
      <c r="C33" s="3"/>
      <c r="D33" s="3"/>
      <c r="E33" s="10"/>
      <c r="F33" s="10"/>
      <c r="G33" s="11"/>
      <c r="H33" s="4"/>
      <c r="I33" s="4"/>
      <c r="J33" s="10"/>
      <c r="K33" s="10"/>
      <c r="L33" s="11"/>
      <c r="M33" s="4"/>
      <c r="N33" s="4"/>
      <c r="O33" s="10"/>
      <c r="P33" s="10"/>
      <c r="Q33" s="11"/>
      <c r="R33" s="17"/>
      <c r="S33" s="5"/>
      <c r="T33" s="12"/>
      <c r="U33" s="3"/>
      <c r="V33" s="3"/>
      <c r="W33" s="12"/>
      <c r="X33" s="8"/>
      <c r="Y33" s="8"/>
      <c r="Z33" s="12"/>
      <c r="AA33" s="5"/>
      <c r="AB33" s="12"/>
      <c r="AC33" s="6"/>
      <c r="AD33" s="6"/>
      <c r="AE33" s="6"/>
      <c r="AF33" s="6"/>
      <c r="AG33" s="8"/>
      <c r="AH33" s="8"/>
      <c r="AI33" s="8"/>
      <c r="AJ33" s="6"/>
      <c r="AK33" s="6"/>
      <c r="AL33" s="6"/>
      <c r="AM33" s="19"/>
      <c r="AN33" s="19"/>
      <c r="AO33" s="23"/>
      <c r="AP33" s="23"/>
      <c r="AQ33" s="20"/>
      <c r="AR33" s="20"/>
      <c r="AS33" s="25"/>
      <c r="AT33" s="25"/>
      <c r="AU33" s="23"/>
      <c r="AV33" s="23"/>
      <c r="AW33" s="20">
        <v>8</v>
      </c>
      <c r="AX33" s="20">
        <v>19</v>
      </c>
      <c r="AY33" s="25">
        <v>4</v>
      </c>
      <c r="AZ33" s="25">
        <v>5</v>
      </c>
      <c r="BA33" s="20"/>
      <c r="BB33" s="20"/>
      <c r="BC33" s="25"/>
      <c r="BD33" s="25"/>
      <c r="BE33" s="20"/>
      <c r="BF33" s="20"/>
      <c r="BG33" s="25"/>
      <c r="BH33" s="25"/>
      <c r="BI33" s="58">
        <v>12</v>
      </c>
      <c r="BJ33" s="58">
        <v>12</v>
      </c>
      <c r="BK33" s="58">
        <f>BJ33*3</f>
        <v>36</v>
      </c>
      <c r="BL33" s="7">
        <f>R33+T33+W33+Z33+AB33+AE33+AF33+AI33+AL33+AN33+AP33+AR33+AT33+AV33+AX33+AZ33+BB33+BD33+BF33+BH33+BK33</f>
        <v>60</v>
      </c>
      <c r="BM33" s="14" t="s">
        <v>181</v>
      </c>
      <c r="BN33" s="57">
        <v>30</v>
      </c>
    </row>
    <row r="34" spans="1:66">
      <c r="A34" s="57">
        <v>31</v>
      </c>
      <c r="B34" s="35" t="s">
        <v>230</v>
      </c>
      <c r="C34" s="3"/>
      <c r="D34" s="3"/>
      <c r="E34" s="10"/>
      <c r="F34" s="10"/>
      <c r="G34" s="11"/>
      <c r="H34" s="4"/>
      <c r="I34" s="4"/>
      <c r="J34" s="10"/>
      <c r="K34" s="10"/>
      <c r="L34" s="11"/>
      <c r="M34" s="4"/>
      <c r="N34" s="4"/>
      <c r="O34" s="10"/>
      <c r="P34" s="10"/>
      <c r="Q34" s="11"/>
      <c r="R34" s="17"/>
      <c r="S34" s="5"/>
      <c r="T34" s="12"/>
      <c r="U34" s="3"/>
      <c r="V34" s="3"/>
      <c r="W34" s="12"/>
      <c r="X34" s="8"/>
      <c r="Y34" s="8"/>
      <c r="Z34" s="12"/>
      <c r="AA34" s="5"/>
      <c r="AB34" s="12"/>
      <c r="AC34" s="6"/>
      <c r="AD34" s="6"/>
      <c r="AE34" s="6"/>
      <c r="AF34" s="6"/>
      <c r="AG34" s="8"/>
      <c r="AH34" s="8"/>
      <c r="AI34" s="8"/>
      <c r="AJ34" s="6"/>
      <c r="AK34" s="6"/>
      <c r="AL34" s="6"/>
      <c r="AM34" s="19"/>
      <c r="AN34" s="19"/>
      <c r="AO34" s="23"/>
      <c r="AP34" s="23"/>
      <c r="AQ34" s="20"/>
      <c r="AR34" s="20"/>
      <c r="AS34" s="25"/>
      <c r="AT34" s="25"/>
      <c r="AU34" s="23"/>
      <c r="AV34" s="23"/>
      <c r="AW34" s="20"/>
      <c r="AX34" s="20"/>
      <c r="AY34" s="25"/>
      <c r="AZ34" s="25"/>
      <c r="BA34" s="20"/>
      <c r="BB34" s="20"/>
      <c r="BC34" s="25"/>
      <c r="BD34" s="25"/>
      <c r="BE34" s="20"/>
      <c r="BF34" s="20"/>
      <c r="BG34" s="25"/>
      <c r="BH34" s="25"/>
      <c r="BI34" s="58">
        <v>4</v>
      </c>
      <c r="BJ34" s="58">
        <v>20</v>
      </c>
      <c r="BK34" s="58">
        <f>BJ34*3</f>
        <v>60</v>
      </c>
      <c r="BL34" s="7">
        <f>R34+T34+W34+Z34+AB34+AE34+AF34+AI34+AL34+AN34+AP34+AR34+AT34+AV34+AX34+AZ34+BB34+BD34+BF34+BH34+BK34</f>
        <v>60</v>
      </c>
      <c r="BM34" s="65" t="s">
        <v>230</v>
      </c>
      <c r="BN34" s="57">
        <v>31</v>
      </c>
    </row>
    <row r="35" spans="1:66">
      <c r="A35" s="57">
        <v>32</v>
      </c>
      <c r="B35" s="31" t="s">
        <v>2</v>
      </c>
      <c r="C35" s="3"/>
      <c r="D35" s="3"/>
      <c r="E35" s="10"/>
      <c r="F35" s="10"/>
      <c r="G35" s="11"/>
      <c r="H35" s="4"/>
      <c r="I35" s="4"/>
      <c r="J35" s="10"/>
      <c r="K35" s="10"/>
      <c r="L35" s="11"/>
      <c r="M35" s="4"/>
      <c r="N35" s="4"/>
      <c r="O35" s="10"/>
      <c r="P35" s="10"/>
      <c r="Q35" s="11"/>
      <c r="R35" s="17"/>
      <c r="S35" s="5"/>
      <c r="T35" s="12"/>
      <c r="U35" s="3"/>
      <c r="V35" s="3"/>
      <c r="W35" s="12"/>
      <c r="X35" s="8"/>
      <c r="Y35" s="8"/>
      <c r="Z35" s="12"/>
      <c r="AA35" s="5"/>
      <c r="AB35" s="12"/>
      <c r="AC35" s="6"/>
      <c r="AD35" s="6"/>
      <c r="AE35" s="6"/>
      <c r="AF35" s="6"/>
      <c r="AG35" s="8">
        <v>5</v>
      </c>
      <c r="AH35" s="8">
        <v>2</v>
      </c>
      <c r="AI35" s="8">
        <v>4</v>
      </c>
      <c r="AJ35" s="6"/>
      <c r="AK35" s="6"/>
      <c r="AL35" s="6"/>
      <c r="AM35" s="19"/>
      <c r="AN35" s="19"/>
      <c r="AO35" s="23"/>
      <c r="AP35" s="23"/>
      <c r="AQ35" s="20"/>
      <c r="AR35" s="20"/>
      <c r="AS35" s="25"/>
      <c r="AT35" s="25"/>
      <c r="AU35" s="23"/>
      <c r="AV35" s="23"/>
      <c r="AW35" s="20"/>
      <c r="AX35" s="20"/>
      <c r="AY35" s="25"/>
      <c r="AZ35" s="25"/>
      <c r="BA35" s="20"/>
      <c r="BB35" s="20"/>
      <c r="BC35" s="25"/>
      <c r="BD35" s="25"/>
      <c r="BE35" s="20"/>
      <c r="BF35" s="20"/>
      <c r="BG35" s="25"/>
      <c r="BH35" s="25"/>
      <c r="BI35" s="58">
        <v>4</v>
      </c>
      <c r="BJ35" s="58">
        <v>18</v>
      </c>
      <c r="BK35" s="58">
        <f>BJ35*3</f>
        <v>54</v>
      </c>
      <c r="BL35" s="7">
        <f>R35+T35+W35+Z35+AB35+AE35+AF35+AI35+AL35+AN35+AP35+AR35+AT35+AV35+AX35+AZ35+BB35+BD35+BF35+BH35+BK35</f>
        <v>58</v>
      </c>
      <c r="BM35" s="14" t="s">
        <v>2</v>
      </c>
      <c r="BN35" s="57">
        <v>32</v>
      </c>
    </row>
    <row r="36" spans="1:66">
      <c r="A36" s="57">
        <v>33</v>
      </c>
      <c r="B36" s="29" t="s">
        <v>76</v>
      </c>
      <c r="C36" s="3">
        <v>14</v>
      </c>
      <c r="D36" s="3">
        <v>12</v>
      </c>
      <c r="E36" s="10">
        <f>C36+D36</f>
        <v>26</v>
      </c>
      <c r="F36" s="10">
        <v>7</v>
      </c>
      <c r="G36" s="11">
        <v>4</v>
      </c>
      <c r="H36" s="4">
        <v>16</v>
      </c>
      <c r="I36" s="4">
        <v>16</v>
      </c>
      <c r="J36" s="10">
        <f>SUM(H36:I36)</f>
        <v>32</v>
      </c>
      <c r="K36" s="10"/>
      <c r="L36" s="11"/>
      <c r="M36" s="4">
        <v>20</v>
      </c>
      <c r="N36" s="4">
        <v>20</v>
      </c>
      <c r="O36" s="10">
        <f>SUM(M36:N36)</f>
        <v>40</v>
      </c>
      <c r="P36" s="10"/>
      <c r="Q36" s="11"/>
      <c r="R36" s="17">
        <f>G36+L36+Q36</f>
        <v>4</v>
      </c>
      <c r="S36" s="5"/>
      <c r="T36" s="12"/>
      <c r="U36" s="3"/>
      <c r="V36" s="3"/>
      <c r="W36" s="12">
        <f>V36*2</f>
        <v>0</v>
      </c>
      <c r="X36" s="8"/>
      <c r="Y36" s="8"/>
      <c r="Z36" s="12">
        <f>Y36*2</f>
        <v>0</v>
      </c>
      <c r="AA36" s="5"/>
      <c r="AB36" s="12"/>
      <c r="AC36" s="6"/>
      <c r="AD36" s="6"/>
      <c r="AE36" s="6">
        <f>AD36*2</f>
        <v>0</v>
      </c>
      <c r="AF36" s="6"/>
      <c r="AG36" s="8"/>
      <c r="AH36" s="8"/>
      <c r="AI36" s="8"/>
      <c r="AJ36" s="6"/>
      <c r="AK36" s="6"/>
      <c r="AL36" s="6"/>
      <c r="AM36" s="19"/>
      <c r="AN36" s="19"/>
      <c r="AO36" s="23"/>
      <c r="AP36" s="23"/>
      <c r="AQ36" s="20"/>
      <c r="AR36" s="20"/>
      <c r="AS36" s="25"/>
      <c r="AT36" s="25"/>
      <c r="AU36" s="23"/>
      <c r="AV36" s="23"/>
      <c r="AW36" s="20"/>
      <c r="AX36" s="20"/>
      <c r="AY36" s="25"/>
      <c r="AZ36" s="25"/>
      <c r="BA36" s="20"/>
      <c r="BB36" s="20"/>
      <c r="BC36" s="25"/>
      <c r="BD36" s="25"/>
      <c r="BE36" s="20"/>
      <c r="BF36" s="20"/>
      <c r="BG36" s="25"/>
      <c r="BH36" s="25"/>
      <c r="BI36" s="58">
        <v>6</v>
      </c>
      <c r="BJ36" s="58">
        <v>18</v>
      </c>
      <c r="BK36" s="58">
        <f>BJ36*3</f>
        <v>54</v>
      </c>
      <c r="BL36" s="7">
        <f>R36+T36+W36+Z36+AB36+AE36+AF36+AI36+AL36+AN36+AP36+AR36+AT36+AV36+AX36+AZ36+BB36+BD36+BF36+BH36+BK36</f>
        <v>58</v>
      </c>
      <c r="BM36" s="57" t="s">
        <v>76</v>
      </c>
      <c r="BN36" s="57">
        <v>33</v>
      </c>
    </row>
    <row r="37" spans="1:66">
      <c r="A37" s="57">
        <v>34</v>
      </c>
      <c r="B37" s="29" t="s">
        <v>110</v>
      </c>
      <c r="C37" s="3"/>
      <c r="D37" s="3"/>
      <c r="E37" s="10"/>
      <c r="F37" s="10"/>
      <c r="G37" s="11"/>
      <c r="H37" s="4"/>
      <c r="I37" s="4"/>
      <c r="J37" s="10"/>
      <c r="K37" s="10"/>
      <c r="L37" s="11"/>
      <c r="M37" s="4"/>
      <c r="N37" s="4"/>
      <c r="O37" s="10"/>
      <c r="P37" s="10"/>
      <c r="Q37" s="11"/>
      <c r="R37" s="17">
        <f>G37+L37+Q37</f>
        <v>0</v>
      </c>
      <c r="S37" s="5"/>
      <c r="T37" s="12"/>
      <c r="U37" s="3"/>
      <c r="V37" s="3"/>
      <c r="W37" s="12"/>
      <c r="X37" s="8"/>
      <c r="Y37" s="8"/>
      <c r="Z37" s="12"/>
      <c r="AA37" s="5"/>
      <c r="AB37" s="12"/>
      <c r="AC37" s="6"/>
      <c r="AD37" s="6"/>
      <c r="AE37" s="6"/>
      <c r="AF37" s="6">
        <v>5</v>
      </c>
      <c r="AG37" s="8"/>
      <c r="AH37" s="8"/>
      <c r="AI37" s="8"/>
      <c r="AJ37" s="6">
        <v>2</v>
      </c>
      <c r="AK37" s="6">
        <v>9</v>
      </c>
      <c r="AL37" s="6">
        <v>18</v>
      </c>
      <c r="AM37" s="19"/>
      <c r="AN37" s="19"/>
      <c r="AO37" s="23"/>
      <c r="AP37" s="23"/>
      <c r="AQ37" s="20"/>
      <c r="AR37" s="20"/>
      <c r="AS37" s="25"/>
      <c r="AT37" s="25"/>
      <c r="AU37" s="23"/>
      <c r="AV37" s="23"/>
      <c r="AW37" s="20"/>
      <c r="AX37" s="20"/>
      <c r="AY37" s="25"/>
      <c r="AZ37" s="25"/>
      <c r="BA37" s="20"/>
      <c r="BB37" s="20"/>
      <c r="BC37" s="25">
        <v>5</v>
      </c>
      <c r="BD37" s="25">
        <v>4</v>
      </c>
      <c r="BE37" s="20"/>
      <c r="BF37" s="20"/>
      <c r="BG37" s="25"/>
      <c r="BH37" s="25"/>
      <c r="BI37" s="58">
        <v>14</v>
      </c>
      <c r="BJ37" s="58">
        <v>10</v>
      </c>
      <c r="BK37" s="58">
        <f>BJ37*3</f>
        <v>30</v>
      </c>
      <c r="BL37" s="7">
        <f>R37+T37+W37+Z37+AB37+AE37+AF37+AI37+AL37+AN37+AP37+AR37+AT37+AV37+AX37+AZ37+BB37+BD37+BF37+BH37+BK37</f>
        <v>57</v>
      </c>
      <c r="BM37" s="57" t="s">
        <v>110</v>
      </c>
      <c r="BN37" s="57">
        <v>34</v>
      </c>
    </row>
    <row r="38" spans="1:66">
      <c r="A38" s="57">
        <v>35</v>
      </c>
      <c r="B38" s="70" t="s">
        <v>256</v>
      </c>
      <c r="C38" s="3"/>
      <c r="D38" s="3"/>
      <c r="E38" s="10"/>
      <c r="F38" s="10"/>
      <c r="G38" s="11"/>
      <c r="H38" s="4"/>
      <c r="I38" s="4"/>
      <c r="J38" s="10"/>
      <c r="K38" s="10"/>
      <c r="L38" s="11"/>
      <c r="M38" s="4"/>
      <c r="N38" s="4"/>
      <c r="O38" s="10"/>
      <c r="P38" s="10"/>
      <c r="Q38" s="11"/>
      <c r="R38" s="17"/>
      <c r="S38" s="5"/>
      <c r="T38" s="12"/>
      <c r="U38" s="3"/>
      <c r="V38" s="3"/>
      <c r="W38" s="12"/>
      <c r="X38" s="8"/>
      <c r="Y38" s="8"/>
      <c r="Z38" s="12"/>
      <c r="AA38" s="5"/>
      <c r="AB38" s="12"/>
      <c r="AC38" s="6"/>
      <c r="AD38" s="6"/>
      <c r="AE38" s="6"/>
      <c r="AF38" s="6"/>
      <c r="AG38" s="8"/>
      <c r="AH38" s="8"/>
      <c r="AI38" s="8"/>
      <c r="AJ38" s="6"/>
      <c r="AK38" s="6"/>
      <c r="AL38" s="6"/>
      <c r="AM38" s="19"/>
      <c r="AN38" s="19"/>
      <c r="AO38" s="23"/>
      <c r="AP38" s="23"/>
      <c r="AQ38" s="20"/>
      <c r="AR38" s="20"/>
      <c r="AS38" s="25"/>
      <c r="AT38" s="25"/>
      <c r="AU38" s="23"/>
      <c r="AV38" s="23"/>
      <c r="AW38" s="20"/>
      <c r="AX38" s="20"/>
      <c r="AY38" s="25"/>
      <c r="AZ38" s="25"/>
      <c r="BA38" s="20"/>
      <c r="BB38" s="20"/>
      <c r="BC38" s="25"/>
      <c r="BD38" s="25"/>
      <c r="BE38" s="20"/>
      <c r="BF38" s="20"/>
      <c r="BG38" s="25"/>
      <c r="BH38" s="25"/>
      <c r="BI38" s="58">
        <v>5</v>
      </c>
      <c r="BJ38" s="58">
        <v>19</v>
      </c>
      <c r="BK38" s="58">
        <f>BJ38*3</f>
        <v>57</v>
      </c>
      <c r="BL38" s="7">
        <f>R38+T38+W38+Z38+AB38+AE38+AF38+AI38+AL38+AN38+AP38+AR38+AT38+AV38+AX38+AZ38+BB38+BD38+BF38+BH38+BK38</f>
        <v>57</v>
      </c>
      <c r="BM38" s="68" t="s">
        <v>256</v>
      </c>
      <c r="BN38" s="57">
        <v>35</v>
      </c>
    </row>
    <row r="39" spans="1:66">
      <c r="A39" s="57">
        <v>36</v>
      </c>
      <c r="B39" s="70" t="s">
        <v>257</v>
      </c>
      <c r="C39" s="3"/>
      <c r="D39" s="3"/>
      <c r="E39" s="10"/>
      <c r="F39" s="10"/>
      <c r="G39" s="11"/>
      <c r="H39" s="4"/>
      <c r="I39" s="4"/>
      <c r="J39" s="10"/>
      <c r="K39" s="10"/>
      <c r="L39" s="11"/>
      <c r="M39" s="4"/>
      <c r="N39" s="4"/>
      <c r="O39" s="10"/>
      <c r="P39" s="10"/>
      <c r="Q39" s="11"/>
      <c r="R39" s="17"/>
      <c r="S39" s="5"/>
      <c r="T39" s="12"/>
      <c r="U39" s="3"/>
      <c r="V39" s="3"/>
      <c r="W39" s="12"/>
      <c r="X39" s="8"/>
      <c r="Y39" s="8"/>
      <c r="Z39" s="12"/>
      <c r="AA39" s="5"/>
      <c r="AB39" s="12"/>
      <c r="AC39" s="6"/>
      <c r="AD39" s="6"/>
      <c r="AE39" s="6"/>
      <c r="AF39" s="6"/>
      <c r="AG39" s="8"/>
      <c r="AH39" s="8"/>
      <c r="AI39" s="8"/>
      <c r="AJ39" s="6"/>
      <c r="AK39" s="6"/>
      <c r="AL39" s="6"/>
      <c r="AM39" s="19"/>
      <c r="AN39" s="19"/>
      <c r="AO39" s="23"/>
      <c r="AP39" s="23"/>
      <c r="AQ39" s="20"/>
      <c r="AR39" s="20"/>
      <c r="AS39" s="25"/>
      <c r="AT39" s="25"/>
      <c r="AU39" s="23"/>
      <c r="AV39" s="23"/>
      <c r="AW39" s="20"/>
      <c r="AX39" s="20"/>
      <c r="AY39" s="25"/>
      <c r="AZ39" s="25"/>
      <c r="BA39" s="20"/>
      <c r="BB39" s="20"/>
      <c r="BC39" s="25"/>
      <c r="BD39" s="25"/>
      <c r="BE39" s="20"/>
      <c r="BF39" s="20"/>
      <c r="BG39" s="25"/>
      <c r="BH39" s="25"/>
      <c r="BI39" s="58">
        <v>6</v>
      </c>
      <c r="BJ39" s="58">
        <v>18</v>
      </c>
      <c r="BK39" s="58">
        <f>BJ39*3</f>
        <v>54</v>
      </c>
      <c r="BL39" s="7">
        <f>R39+T39+W39+Z39+AB39+AE39+AF39+AI39+AL39+AN39+AP39+AR39+AT39+AV39+AX39+AZ39+BB39+BD39+BF39+BH39+BK39</f>
        <v>54</v>
      </c>
      <c r="BM39" s="68" t="s">
        <v>257</v>
      </c>
      <c r="BN39" s="57">
        <v>36</v>
      </c>
    </row>
    <row r="40" spans="1:66">
      <c r="A40" s="57">
        <v>37</v>
      </c>
      <c r="B40" s="29" t="s">
        <v>29</v>
      </c>
      <c r="C40" s="3"/>
      <c r="D40" s="3"/>
      <c r="E40" s="10"/>
      <c r="F40" s="10"/>
      <c r="G40" s="11"/>
      <c r="H40" s="4"/>
      <c r="I40" s="4"/>
      <c r="J40" s="10"/>
      <c r="K40" s="10"/>
      <c r="L40" s="11"/>
      <c r="M40" s="4"/>
      <c r="N40" s="4"/>
      <c r="O40" s="10"/>
      <c r="P40" s="10"/>
      <c r="Q40" s="11"/>
      <c r="R40" s="17">
        <f>G40+L40+Q40</f>
        <v>0</v>
      </c>
      <c r="S40" s="5">
        <v>2</v>
      </c>
      <c r="T40" s="12">
        <v>3</v>
      </c>
      <c r="U40" s="3">
        <v>4</v>
      </c>
      <c r="V40" s="3">
        <v>5</v>
      </c>
      <c r="W40" s="12">
        <f>V40*2</f>
        <v>10</v>
      </c>
      <c r="X40" s="8">
        <v>9</v>
      </c>
      <c r="Y40" s="8">
        <v>8</v>
      </c>
      <c r="Z40" s="12">
        <f>Y40*2</f>
        <v>16</v>
      </c>
      <c r="AA40" s="5">
        <v>3</v>
      </c>
      <c r="AB40" s="12">
        <v>2</v>
      </c>
      <c r="AC40" s="6"/>
      <c r="AD40" s="6"/>
      <c r="AE40" s="6">
        <f>AD40*2</f>
        <v>0</v>
      </c>
      <c r="AF40" s="6"/>
      <c r="AG40" s="8"/>
      <c r="AH40" s="8"/>
      <c r="AI40" s="8"/>
      <c r="AJ40" s="6">
        <v>4</v>
      </c>
      <c r="AK40" s="6">
        <v>7</v>
      </c>
      <c r="AL40" s="6">
        <v>14</v>
      </c>
      <c r="AM40" s="19"/>
      <c r="AN40" s="19"/>
      <c r="AO40" s="23"/>
      <c r="AP40" s="23"/>
      <c r="AQ40" s="20"/>
      <c r="AR40" s="20"/>
      <c r="AS40" s="25"/>
      <c r="AT40" s="25"/>
      <c r="AU40" s="23">
        <v>1</v>
      </c>
      <c r="AV40" s="23">
        <v>3</v>
      </c>
      <c r="AW40" s="20"/>
      <c r="AX40" s="20"/>
      <c r="AY40" s="25"/>
      <c r="AZ40" s="25"/>
      <c r="BA40" s="20"/>
      <c r="BB40" s="20"/>
      <c r="BC40" s="25"/>
      <c r="BD40" s="25"/>
      <c r="BE40" s="20">
        <v>4</v>
      </c>
      <c r="BF40" s="20">
        <v>5</v>
      </c>
      <c r="BG40" s="25"/>
      <c r="BH40" s="25"/>
      <c r="BI40" s="58">
        <v>18</v>
      </c>
      <c r="BJ40" s="58">
        <v>0</v>
      </c>
      <c r="BK40" s="58">
        <f>BJ40*3</f>
        <v>0</v>
      </c>
      <c r="BL40" s="7">
        <f>R40+T40+W40+Z40+AB40+AE40+AF40+AI40+AL40+AN40+AP40+AR40+AT40+AV40+AX40+AZ40+BB40+BD40+BF40+BH40+BK40</f>
        <v>53</v>
      </c>
      <c r="BM40" s="57" t="s">
        <v>29</v>
      </c>
      <c r="BN40" s="57">
        <v>37</v>
      </c>
    </row>
    <row r="41" spans="1:66">
      <c r="A41" s="57">
        <v>38</v>
      </c>
      <c r="B41" s="35" t="s">
        <v>231</v>
      </c>
      <c r="C41" s="3"/>
      <c r="D41" s="3"/>
      <c r="E41" s="10"/>
      <c r="F41" s="10"/>
      <c r="G41" s="11"/>
      <c r="H41" s="4"/>
      <c r="I41" s="4"/>
      <c r="J41" s="10"/>
      <c r="K41" s="10"/>
      <c r="L41" s="11"/>
      <c r="M41" s="4"/>
      <c r="N41" s="4"/>
      <c r="O41" s="10"/>
      <c r="P41" s="10"/>
      <c r="Q41" s="11"/>
      <c r="R41" s="17"/>
      <c r="S41" s="5"/>
      <c r="T41" s="12"/>
      <c r="U41" s="3"/>
      <c r="V41" s="3"/>
      <c r="W41" s="12"/>
      <c r="X41" s="8"/>
      <c r="Y41" s="8"/>
      <c r="Z41" s="12"/>
      <c r="AA41" s="5"/>
      <c r="AB41" s="12"/>
      <c r="AC41" s="6"/>
      <c r="AD41" s="6"/>
      <c r="AE41" s="6"/>
      <c r="AF41" s="6"/>
      <c r="AG41" s="8"/>
      <c r="AH41" s="8"/>
      <c r="AI41" s="8"/>
      <c r="AJ41" s="6"/>
      <c r="AK41" s="6"/>
      <c r="AL41" s="6"/>
      <c r="AM41" s="19"/>
      <c r="AN41" s="19"/>
      <c r="AO41" s="23"/>
      <c r="AP41" s="23"/>
      <c r="AQ41" s="20"/>
      <c r="AR41" s="20"/>
      <c r="AS41" s="25"/>
      <c r="AT41" s="25"/>
      <c r="AU41" s="23"/>
      <c r="AV41" s="23"/>
      <c r="AW41" s="20"/>
      <c r="AX41" s="20"/>
      <c r="AY41" s="25"/>
      <c r="AZ41" s="25"/>
      <c r="BA41" s="20"/>
      <c r="BB41" s="20"/>
      <c r="BC41" s="25"/>
      <c r="BD41" s="25"/>
      <c r="BE41" s="20"/>
      <c r="BF41" s="20"/>
      <c r="BG41" s="25"/>
      <c r="BH41" s="25"/>
      <c r="BI41" s="58">
        <v>7</v>
      </c>
      <c r="BJ41" s="58">
        <v>17</v>
      </c>
      <c r="BK41" s="58">
        <f>BJ41*3</f>
        <v>51</v>
      </c>
      <c r="BL41" s="7">
        <f>R41+T41+W41+Z41+AB41+AE41+AF41+AI41+AL41+AN41+AP41+AR41+AT41+AV41+AX41+AZ41+BB41+BD41+BF41+BH41+BK41</f>
        <v>51</v>
      </c>
      <c r="BM41" s="65" t="s">
        <v>231</v>
      </c>
      <c r="BN41" s="57">
        <v>38</v>
      </c>
    </row>
    <row r="42" spans="1:66">
      <c r="A42" s="57">
        <v>39</v>
      </c>
      <c r="B42" s="70" t="s">
        <v>244</v>
      </c>
      <c r="C42" s="3"/>
      <c r="D42" s="3"/>
      <c r="E42" s="10"/>
      <c r="F42" s="10"/>
      <c r="G42" s="11"/>
      <c r="H42" s="4"/>
      <c r="I42" s="4"/>
      <c r="J42" s="10"/>
      <c r="K42" s="10"/>
      <c r="L42" s="11"/>
      <c r="M42" s="4"/>
      <c r="N42" s="4"/>
      <c r="O42" s="10"/>
      <c r="P42" s="10"/>
      <c r="Q42" s="11"/>
      <c r="R42" s="17"/>
      <c r="S42" s="5"/>
      <c r="T42" s="12"/>
      <c r="U42" s="3"/>
      <c r="V42" s="3"/>
      <c r="W42" s="12"/>
      <c r="X42" s="8"/>
      <c r="Y42" s="8"/>
      <c r="Z42" s="12"/>
      <c r="AA42" s="5"/>
      <c r="AB42" s="12"/>
      <c r="AC42" s="6"/>
      <c r="AD42" s="6"/>
      <c r="AE42" s="6"/>
      <c r="AF42" s="6"/>
      <c r="AG42" s="8"/>
      <c r="AH42" s="8"/>
      <c r="AI42" s="8"/>
      <c r="AJ42" s="6"/>
      <c r="AK42" s="6"/>
      <c r="AL42" s="6"/>
      <c r="AM42" s="19"/>
      <c r="AN42" s="19"/>
      <c r="AO42" s="23"/>
      <c r="AP42" s="23"/>
      <c r="AQ42" s="20"/>
      <c r="AR42" s="20"/>
      <c r="AS42" s="25"/>
      <c r="AT42" s="25"/>
      <c r="AU42" s="23"/>
      <c r="AV42" s="23"/>
      <c r="AW42" s="20"/>
      <c r="AX42" s="20"/>
      <c r="AY42" s="25"/>
      <c r="AZ42" s="25"/>
      <c r="BA42" s="20"/>
      <c r="BB42" s="20"/>
      <c r="BC42" s="25"/>
      <c r="BD42" s="25"/>
      <c r="BE42" s="20"/>
      <c r="BF42" s="20"/>
      <c r="BG42" s="25"/>
      <c r="BH42" s="25"/>
      <c r="BI42" s="58">
        <v>5</v>
      </c>
      <c r="BJ42" s="58">
        <v>17</v>
      </c>
      <c r="BK42" s="58">
        <f>BJ42*3</f>
        <v>51</v>
      </c>
      <c r="BL42" s="7">
        <f>R42+T42+W42+Z42+AB42+AE42+AF42+AI42+AL42+AN42+AP42+AR42+AT42+AV42+AX42+AZ42+BB42+BD42+BF42+BH42+BK42</f>
        <v>51</v>
      </c>
      <c r="BM42" s="68" t="s">
        <v>244</v>
      </c>
      <c r="BN42" s="57">
        <v>39</v>
      </c>
    </row>
    <row r="43" spans="1:66">
      <c r="A43" s="57">
        <v>40</v>
      </c>
      <c r="B43" s="29" t="s">
        <v>55</v>
      </c>
      <c r="C43" s="3"/>
      <c r="D43" s="3"/>
      <c r="E43" s="10"/>
      <c r="F43" s="10"/>
      <c r="G43" s="11"/>
      <c r="H43" s="4"/>
      <c r="I43" s="4"/>
      <c r="J43" s="10"/>
      <c r="K43" s="10"/>
      <c r="L43" s="11"/>
      <c r="M43" s="4"/>
      <c r="N43" s="4"/>
      <c r="O43" s="10"/>
      <c r="P43" s="10"/>
      <c r="Q43" s="11"/>
      <c r="R43" s="17">
        <f>G43+L43+Q43</f>
        <v>0</v>
      </c>
      <c r="S43" s="5"/>
      <c r="T43" s="12"/>
      <c r="U43" s="3"/>
      <c r="V43" s="3"/>
      <c r="W43" s="12">
        <f>V43*2</f>
        <v>0</v>
      </c>
      <c r="X43" s="8">
        <v>9</v>
      </c>
      <c r="Y43" s="8">
        <v>7</v>
      </c>
      <c r="Z43" s="12">
        <f>Y43*2</f>
        <v>14</v>
      </c>
      <c r="AA43" s="5"/>
      <c r="AB43" s="12"/>
      <c r="AC43" s="6"/>
      <c r="AD43" s="6"/>
      <c r="AE43" s="6">
        <f>AD43*2</f>
        <v>0</v>
      </c>
      <c r="AF43" s="6">
        <v>5</v>
      </c>
      <c r="AG43" s="8"/>
      <c r="AH43" s="8"/>
      <c r="AI43" s="8"/>
      <c r="AJ43" s="6"/>
      <c r="AK43" s="6"/>
      <c r="AL43" s="6"/>
      <c r="AM43" s="19"/>
      <c r="AN43" s="19"/>
      <c r="AO43" s="23"/>
      <c r="AP43" s="23"/>
      <c r="AQ43" s="20"/>
      <c r="AR43" s="20"/>
      <c r="AS43" s="25"/>
      <c r="AT43" s="25"/>
      <c r="AU43" s="23"/>
      <c r="AV43" s="23"/>
      <c r="AW43" s="20"/>
      <c r="AX43" s="20"/>
      <c r="AY43" s="25"/>
      <c r="AZ43" s="25"/>
      <c r="BA43" s="20"/>
      <c r="BB43" s="20"/>
      <c r="BC43" s="25"/>
      <c r="BD43" s="25"/>
      <c r="BE43" s="20"/>
      <c r="BF43" s="20"/>
      <c r="BG43" s="25"/>
      <c r="BH43" s="25"/>
      <c r="BI43" s="58">
        <v>14</v>
      </c>
      <c r="BJ43" s="58">
        <v>10</v>
      </c>
      <c r="BK43" s="58">
        <f>BJ43*3</f>
        <v>30</v>
      </c>
      <c r="BL43" s="7">
        <f>R43+T43+W43+Z43+AB43+AE43+AF43+AI43+AL43+AN43+AP43+AR43+AT43+AV43+AX43+AZ43+BB43+BD43+BF43+BH43+BK43</f>
        <v>49</v>
      </c>
      <c r="BM43" s="57" t="s">
        <v>55</v>
      </c>
      <c r="BN43" s="57">
        <v>40</v>
      </c>
    </row>
    <row r="44" spans="1:66">
      <c r="A44" s="57">
        <v>41</v>
      </c>
      <c r="B44" s="71" t="s">
        <v>232</v>
      </c>
      <c r="C44" s="3"/>
      <c r="D44" s="3"/>
      <c r="E44" s="10"/>
      <c r="F44" s="10"/>
      <c r="G44" s="11"/>
      <c r="H44" s="4"/>
      <c r="I44" s="4"/>
      <c r="J44" s="10"/>
      <c r="K44" s="10"/>
      <c r="L44" s="11"/>
      <c r="M44" s="4"/>
      <c r="N44" s="4"/>
      <c r="O44" s="10"/>
      <c r="P44" s="10"/>
      <c r="Q44" s="11"/>
      <c r="R44" s="17"/>
      <c r="S44" s="5"/>
      <c r="T44" s="12"/>
      <c r="U44" s="3"/>
      <c r="V44" s="3"/>
      <c r="W44" s="12"/>
      <c r="X44" s="8"/>
      <c r="Y44" s="8"/>
      <c r="Z44" s="12"/>
      <c r="AA44" s="5"/>
      <c r="AB44" s="12"/>
      <c r="AC44" s="6"/>
      <c r="AD44" s="6"/>
      <c r="AE44" s="6"/>
      <c r="AF44" s="6"/>
      <c r="AG44" s="8"/>
      <c r="AH44" s="8"/>
      <c r="AI44" s="8"/>
      <c r="AJ44" s="6"/>
      <c r="AK44" s="6"/>
      <c r="AL44" s="6"/>
      <c r="AM44" s="19"/>
      <c r="AN44" s="19"/>
      <c r="AO44" s="23"/>
      <c r="AP44" s="23"/>
      <c r="AQ44" s="20"/>
      <c r="AR44" s="20"/>
      <c r="AS44" s="25"/>
      <c r="AT44" s="25"/>
      <c r="AU44" s="23"/>
      <c r="AV44" s="23"/>
      <c r="AW44" s="20"/>
      <c r="AX44" s="20"/>
      <c r="AY44" s="25"/>
      <c r="AZ44" s="25"/>
      <c r="BA44" s="20"/>
      <c r="BB44" s="20"/>
      <c r="BC44" s="25"/>
      <c r="BD44" s="25"/>
      <c r="BE44" s="20"/>
      <c r="BF44" s="20"/>
      <c r="BG44" s="25"/>
      <c r="BH44" s="25"/>
      <c r="BI44" s="58">
        <v>8</v>
      </c>
      <c r="BJ44" s="58">
        <v>16</v>
      </c>
      <c r="BK44" s="58">
        <f>BJ44*3</f>
        <v>48</v>
      </c>
      <c r="BL44" s="7">
        <f>R44+T44+W44+Z44+AB44+AE44+AF44+AI44+AL44+AN44+AP44+AR44+AT44+AV44+AX44+AZ44+BB44+BD44+BF44+BH44+BK44</f>
        <v>48</v>
      </c>
      <c r="BM44" s="66" t="s">
        <v>232</v>
      </c>
      <c r="BN44" s="57">
        <v>41</v>
      </c>
    </row>
    <row r="45" spans="1:66">
      <c r="A45" s="57">
        <v>42</v>
      </c>
      <c r="B45" s="70" t="s">
        <v>245</v>
      </c>
      <c r="C45" s="3"/>
      <c r="D45" s="3"/>
      <c r="E45" s="10"/>
      <c r="F45" s="10"/>
      <c r="G45" s="11"/>
      <c r="H45" s="4"/>
      <c r="I45" s="4"/>
      <c r="J45" s="10"/>
      <c r="K45" s="10"/>
      <c r="L45" s="11"/>
      <c r="M45" s="4"/>
      <c r="N45" s="4"/>
      <c r="O45" s="10"/>
      <c r="P45" s="10"/>
      <c r="Q45" s="11"/>
      <c r="R45" s="17"/>
      <c r="S45" s="5"/>
      <c r="T45" s="12"/>
      <c r="U45" s="3"/>
      <c r="V45" s="3"/>
      <c r="W45" s="12"/>
      <c r="X45" s="8"/>
      <c r="Y45" s="8"/>
      <c r="Z45" s="12"/>
      <c r="AA45" s="5"/>
      <c r="AB45" s="12"/>
      <c r="AC45" s="6"/>
      <c r="AD45" s="6"/>
      <c r="AE45" s="6"/>
      <c r="AF45" s="6"/>
      <c r="AG45" s="8"/>
      <c r="AH45" s="8"/>
      <c r="AI45" s="8"/>
      <c r="AJ45" s="6"/>
      <c r="AK45" s="6"/>
      <c r="AL45" s="6"/>
      <c r="AM45" s="19"/>
      <c r="AN45" s="19"/>
      <c r="AO45" s="23"/>
      <c r="AP45" s="23"/>
      <c r="AQ45" s="20"/>
      <c r="AR45" s="20"/>
      <c r="AS45" s="25"/>
      <c r="AT45" s="25"/>
      <c r="AU45" s="23"/>
      <c r="AV45" s="23"/>
      <c r="AW45" s="20"/>
      <c r="AX45" s="20"/>
      <c r="AY45" s="25"/>
      <c r="AZ45" s="25"/>
      <c r="BA45" s="20"/>
      <c r="BB45" s="20"/>
      <c r="BC45" s="25"/>
      <c r="BD45" s="25"/>
      <c r="BE45" s="20"/>
      <c r="BF45" s="20"/>
      <c r="BG45" s="25"/>
      <c r="BH45" s="25"/>
      <c r="BI45" s="58">
        <v>6</v>
      </c>
      <c r="BJ45" s="58">
        <v>16</v>
      </c>
      <c r="BK45" s="58">
        <f>BJ45*3</f>
        <v>48</v>
      </c>
      <c r="BL45" s="7">
        <f>R45+T45+W45+Z45+AB45+AE45+AF45+AI45+AL45+AN45+AP45+AR45+AT45+AV45+AX45+AZ45+BB45+BD45+BF45+BH45+BK45</f>
        <v>48</v>
      </c>
      <c r="BM45" s="68" t="s">
        <v>245</v>
      </c>
      <c r="BN45" s="57">
        <v>42</v>
      </c>
    </row>
    <row r="46" spans="1:66">
      <c r="A46" s="57">
        <v>43</v>
      </c>
      <c r="B46" s="70" t="s">
        <v>247</v>
      </c>
      <c r="C46" s="3"/>
      <c r="D46" s="3"/>
      <c r="E46" s="10"/>
      <c r="F46" s="10"/>
      <c r="G46" s="11"/>
      <c r="H46" s="4"/>
      <c r="I46" s="4"/>
      <c r="J46" s="10"/>
      <c r="K46" s="10"/>
      <c r="L46" s="11"/>
      <c r="M46" s="4"/>
      <c r="N46" s="4"/>
      <c r="O46" s="10"/>
      <c r="P46" s="10"/>
      <c r="Q46" s="11"/>
      <c r="R46" s="17"/>
      <c r="S46" s="5"/>
      <c r="T46" s="12"/>
      <c r="U46" s="3"/>
      <c r="V46" s="3"/>
      <c r="W46" s="12"/>
      <c r="X46" s="8"/>
      <c r="Y46" s="8"/>
      <c r="Z46" s="12"/>
      <c r="AA46" s="5"/>
      <c r="AB46" s="12"/>
      <c r="AC46" s="6"/>
      <c r="AD46" s="6"/>
      <c r="AE46" s="6"/>
      <c r="AF46" s="6"/>
      <c r="AG46" s="8"/>
      <c r="AH46" s="8"/>
      <c r="AI46" s="8"/>
      <c r="AJ46" s="6"/>
      <c r="AK46" s="6"/>
      <c r="AL46" s="6"/>
      <c r="AM46" s="19"/>
      <c r="AN46" s="19"/>
      <c r="AO46" s="23"/>
      <c r="AP46" s="23"/>
      <c r="AQ46" s="20"/>
      <c r="AR46" s="20"/>
      <c r="AS46" s="25"/>
      <c r="AT46" s="25"/>
      <c r="AU46" s="23"/>
      <c r="AV46" s="23"/>
      <c r="AW46" s="20"/>
      <c r="AX46" s="20"/>
      <c r="AY46" s="25"/>
      <c r="AZ46" s="25"/>
      <c r="BA46" s="20"/>
      <c r="BB46" s="20"/>
      <c r="BC46" s="25"/>
      <c r="BD46" s="25"/>
      <c r="BE46" s="20"/>
      <c r="BF46" s="20"/>
      <c r="BG46" s="25"/>
      <c r="BH46" s="25"/>
      <c r="BI46" s="58">
        <v>7</v>
      </c>
      <c r="BJ46" s="58">
        <v>15</v>
      </c>
      <c r="BK46" s="58">
        <f>BJ46*3</f>
        <v>45</v>
      </c>
      <c r="BL46" s="7">
        <f>R46+T46+W46+Z46+AB46+AE46+AF46+AI46+AL46+AN46+AP46+AR46+AT46+AV46+AX46+AZ46+BB46+BD46+BF46+BH46+BK46</f>
        <v>45</v>
      </c>
      <c r="BM46" s="68" t="s">
        <v>247</v>
      </c>
      <c r="BN46" s="57">
        <v>43</v>
      </c>
    </row>
    <row r="47" spans="1:66">
      <c r="A47" s="57">
        <v>44</v>
      </c>
      <c r="B47" s="71" t="s">
        <v>233</v>
      </c>
      <c r="C47" s="3"/>
      <c r="D47" s="3"/>
      <c r="E47" s="10"/>
      <c r="F47" s="10"/>
      <c r="G47" s="11"/>
      <c r="H47" s="4"/>
      <c r="I47" s="4"/>
      <c r="J47" s="10"/>
      <c r="K47" s="10"/>
      <c r="L47" s="11"/>
      <c r="M47" s="4"/>
      <c r="N47" s="4"/>
      <c r="O47" s="10"/>
      <c r="P47" s="10"/>
      <c r="Q47" s="11"/>
      <c r="R47" s="17"/>
      <c r="S47" s="5"/>
      <c r="T47" s="12"/>
      <c r="U47" s="3"/>
      <c r="V47" s="3"/>
      <c r="W47" s="12"/>
      <c r="X47" s="8"/>
      <c r="Y47" s="8"/>
      <c r="Z47" s="12"/>
      <c r="AA47" s="5"/>
      <c r="AB47" s="12"/>
      <c r="AC47" s="6"/>
      <c r="AD47" s="6"/>
      <c r="AE47" s="6"/>
      <c r="AF47" s="6"/>
      <c r="AG47" s="8"/>
      <c r="AH47" s="8"/>
      <c r="AI47" s="8"/>
      <c r="AJ47" s="6"/>
      <c r="AK47" s="6"/>
      <c r="AL47" s="6"/>
      <c r="AM47" s="19"/>
      <c r="AN47" s="19"/>
      <c r="AO47" s="23"/>
      <c r="AP47" s="23"/>
      <c r="AQ47" s="20"/>
      <c r="AR47" s="20"/>
      <c r="AS47" s="25"/>
      <c r="AT47" s="25"/>
      <c r="AU47" s="23"/>
      <c r="AV47" s="23"/>
      <c r="AW47" s="20"/>
      <c r="AX47" s="20"/>
      <c r="AY47" s="25"/>
      <c r="AZ47" s="25"/>
      <c r="BA47" s="20"/>
      <c r="BB47" s="20"/>
      <c r="BC47" s="25"/>
      <c r="BD47" s="25"/>
      <c r="BE47" s="20"/>
      <c r="BF47" s="20"/>
      <c r="BG47" s="25"/>
      <c r="BH47" s="25"/>
      <c r="BI47" s="58">
        <v>9</v>
      </c>
      <c r="BJ47" s="58">
        <v>15</v>
      </c>
      <c r="BK47" s="58">
        <f>BJ47*3</f>
        <v>45</v>
      </c>
      <c r="BL47" s="7">
        <f>R47+T47+W47+Z47+AB47+AE47+AF47+AI47+AL47+AN47+AP47+AR47+AT47+AV47+AX47+AZ47+BB47+BD47+BF47+BH47+BK47</f>
        <v>45</v>
      </c>
      <c r="BM47" s="66" t="s">
        <v>233</v>
      </c>
      <c r="BN47" s="57">
        <v>44</v>
      </c>
    </row>
    <row r="48" spans="1:66">
      <c r="A48" s="57">
        <v>45</v>
      </c>
      <c r="B48" s="70" t="s">
        <v>258</v>
      </c>
      <c r="C48" s="3"/>
      <c r="D48" s="3"/>
      <c r="E48" s="10"/>
      <c r="F48" s="10"/>
      <c r="G48" s="11"/>
      <c r="H48" s="4"/>
      <c r="I48" s="4"/>
      <c r="J48" s="10"/>
      <c r="K48" s="10"/>
      <c r="L48" s="11"/>
      <c r="M48" s="4"/>
      <c r="N48" s="4"/>
      <c r="O48" s="10"/>
      <c r="P48" s="10"/>
      <c r="Q48" s="11"/>
      <c r="R48" s="17"/>
      <c r="S48" s="5"/>
      <c r="T48" s="12"/>
      <c r="U48" s="3"/>
      <c r="V48" s="3"/>
      <c r="W48" s="12"/>
      <c r="X48" s="8"/>
      <c r="Y48" s="8"/>
      <c r="Z48" s="12"/>
      <c r="AA48" s="5"/>
      <c r="AB48" s="12"/>
      <c r="AC48" s="6"/>
      <c r="AD48" s="6"/>
      <c r="AE48" s="6"/>
      <c r="AF48" s="6"/>
      <c r="AG48" s="8"/>
      <c r="AH48" s="8"/>
      <c r="AI48" s="8"/>
      <c r="AJ48" s="6"/>
      <c r="AK48" s="6"/>
      <c r="AL48" s="6"/>
      <c r="AM48" s="19"/>
      <c r="AN48" s="19"/>
      <c r="AO48" s="23"/>
      <c r="AP48" s="23"/>
      <c r="AQ48" s="20"/>
      <c r="AR48" s="20"/>
      <c r="AS48" s="25"/>
      <c r="AT48" s="25"/>
      <c r="AU48" s="23"/>
      <c r="AV48" s="23"/>
      <c r="AW48" s="20"/>
      <c r="AX48" s="20"/>
      <c r="AY48" s="25"/>
      <c r="AZ48" s="25"/>
      <c r="BA48" s="20"/>
      <c r="BB48" s="20"/>
      <c r="BC48" s="25"/>
      <c r="BD48" s="25"/>
      <c r="BE48" s="20"/>
      <c r="BF48" s="20"/>
      <c r="BG48" s="25"/>
      <c r="BH48" s="25"/>
      <c r="BI48" s="58">
        <v>9</v>
      </c>
      <c r="BJ48" s="58">
        <v>15</v>
      </c>
      <c r="BK48" s="58">
        <f>BJ48*3</f>
        <v>45</v>
      </c>
      <c r="BL48" s="7">
        <f>R48+T48+W48+Z48+AB48+AE48+AF48+AI48+AL48+AN48+AP48+AR48+AT48+AV48+AX48+AZ48+BB48+BD48+BF48+BH48+BK48</f>
        <v>45</v>
      </c>
      <c r="BM48" s="68" t="s">
        <v>258</v>
      </c>
      <c r="BN48" s="57">
        <v>45</v>
      </c>
    </row>
    <row r="49" spans="1:66">
      <c r="A49" s="57">
        <v>46</v>
      </c>
      <c r="B49" s="29" t="s">
        <v>62</v>
      </c>
      <c r="C49" s="3">
        <v>12</v>
      </c>
      <c r="D49" s="3">
        <v>13</v>
      </c>
      <c r="E49" s="10">
        <f>C49+D49</f>
        <v>25</v>
      </c>
      <c r="F49" s="10">
        <v>6</v>
      </c>
      <c r="G49" s="11">
        <v>5</v>
      </c>
      <c r="H49" s="4">
        <v>16</v>
      </c>
      <c r="I49" s="4">
        <v>16</v>
      </c>
      <c r="J49" s="10">
        <f>SUM(H49:I49)</f>
        <v>32</v>
      </c>
      <c r="K49" s="10"/>
      <c r="L49" s="11"/>
      <c r="M49" s="4">
        <v>12</v>
      </c>
      <c r="N49" s="4">
        <v>15</v>
      </c>
      <c r="O49" s="10">
        <f>SUM(M49:N49)</f>
        <v>27</v>
      </c>
      <c r="P49" s="10">
        <v>7</v>
      </c>
      <c r="Q49" s="11">
        <v>2</v>
      </c>
      <c r="R49" s="17">
        <f>G49+L49+Q49</f>
        <v>7</v>
      </c>
      <c r="S49" s="5">
        <v>1</v>
      </c>
      <c r="T49" s="12">
        <v>4</v>
      </c>
      <c r="U49" s="3">
        <v>7</v>
      </c>
      <c r="V49" s="3">
        <v>2</v>
      </c>
      <c r="W49" s="12">
        <f>V49*2</f>
        <v>4</v>
      </c>
      <c r="X49" s="8"/>
      <c r="Y49" s="8"/>
      <c r="Z49" s="12">
        <f>Y49*2</f>
        <v>0</v>
      </c>
      <c r="AA49" s="5"/>
      <c r="AB49" s="12"/>
      <c r="AC49" s="6"/>
      <c r="AD49" s="6"/>
      <c r="AE49" s="6">
        <f>AD49*2</f>
        <v>0</v>
      </c>
      <c r="AF49" s="6"/>
      <c r="AG49" s="8"/>
      <c r="AH49" s="8"/>
      <c r="AI49" s="8"/>
      <c r="AJ49" s="6"/>
      <c r="AK49" s="6"/>
      <c r="AL49" s="6"/>
      <c r="AM49" s="19"/>
      <c r="AN49" s="19"/>
      <c r="AO49" s="23"/>
      <c r="AP49" s="23"/>
      <c r="AQ49" s="20"/>
      <c r="AR49" s="20"/>
      <c r="AS49" s="25"/>
      <c r="AT49" s="25"/>
      <c r="AU49" s="23"/>
      <c r="AV49" s="23"/>
      <c r="AW49" s="20"/>
      <c r="AX49" s="20"/>
      <c r="AY49" s="25"/>
      <c r="AZ49" s="25"/>
      <c r="BA49" s="20"/>
      <c r="BB49" s="20"/>
      <c r="BC49" s="25"/>
      <c r="BD49" s="25"/>
      <c r="BE49" s="20"/>
      <c r="BF49" s="20"/>
      <c r="BG49" s="25">
        <v>11</v>
      </c>
      <c r="BH49" s="25">
        <v>1</v>
      </c>
      <c r="BI49" s="58">
        <v>15</v>
      </c>
      <c r="BJ49" s="58">
        <v>9</v>
      </c>
      <c r="BK49" s="58">
        <f>BJ49*3</f>
        <v>27</v>
      </c>
      <c r="BL49" s="7">
        <f>R49+T49+W49+Z49+AB49+AE49+AF49+AI49+AL49+AN49+AP49+AR49+AT49+AV49+AX49+AZ49+BB49+BD49+BF49+BH49+BK49</f>
        <v>43</v>
      </c>
      <c r="BM49" s="57" t="s">
        <v>62</v>
      </c>
      <c r="BN49" s="57">
        <v>46</v>
      </c>
    </row>
    <row r="50" spans="1:66">
      <c r="A50" s="57">
        <v>47</v>
      </c>
      <c r="B50" s="32" t="s">
        <v>72</v>
      </c>
      <c r="C50" s="3">
        <v>5</v>
      </c>
      <c r="D50" s="3">
        <v>1</v>
      </c>
      <c r="E50" s="10">
        <f>C50+D50</f>
        <v>6</v>
      </c>
      <c r="F50" s="10">
        <v>2</v>
      </c>
      <c r="G50" s="11">
        <v>7</v>
      </c>
      <c r="H50" s="4">
        <v>16</v>
      </c>
      <c r="I50" s="4">
        <v>16</v>
      </c>
      <c r="J50" s="10">
        <f>SUM(H50:I50)</f>
        <v>32</v>
      </c>
      <c r="K50" s="10"/>
      <c r="L50" s="11"/>
      <c r="M50" s="4">
        <v>10</v>
      </c>
      <c r="N50" s="4">
        <v>2</v>
      </c>
      <c r="O50" s="10">
        <f>SUM(M50:N50)</f>
        <v>12</v>
      </c>
      <c r="P50" s="10">
        <v>4</v>
      </c>
      <c r="Q50" s="11">
        <v>3</v>
      </c>
      <c r="R50" s="17">
        <f>G50+L50+Q50</f>
        <v>10</v>
      </c>
      <c r="S50" s="5"/>
      <c r="T50" s="12"/>
      <c r="U50" s="3"/>
      <c r="V50" s="3"/>
      <c r="W50" s="12">
        <f>V50*2</f>
        <v>0</v>
      </c>
      <c r="X50" s="8"/>
      <c r="Y50" s="8"/>
      <c r="Z50" s="12">
        <f>Y50*2</f>
        <v>0</v>
      </c>
      <c r="AA50" s="5"/>
      <c r="AB50" s="12"/>
      <c r="AC50" s="6"/>
      <c r="AD50" s="6"/>
      <c r="AE50" s="6">
        <f>AD50*2</f>
        <v>0</v>
      </c>
      <c r="AF50" s="6"/>
      <c r="AG50" s="8">
        <v>5</v>
      </c>
      <c r="AH50" s="8">
        <v>2</v>
      </c>
      <c r="AI50" s="8">
        <v>4</v>
      </c>
      <c r="AJ50" s="6"/>
      <c r="AK50" s="6"/>
      <c r="AL50" s="6"/>
      <c r="AM50" s="19"/>
      <c r="AN50" s="19"/>
      <c r="AO50" s="23"/>
      <c r="AP50" s="23"/>
      <c r="AQ50" s="20"/>
      <c r="AR50" s="20"/>
      <c r="AS50" s="25"/>
      <c r="AT50" s="25"/>
      <c r="AU50" s="23">
        <v>1</v>
      </c>
      <c r="AV50" s="23">
        <v>4</v>
      </c>
      <c r="AW50" s="20"/>
      <c r="AX50" s="20"/>
      <c r="AY50" s="25"/>
      <c r="AZ50" s="25"/>
      <c r="BA50" s="20"/>
      <c r="BB50" s="20"/>
      <c r="BC50" s="25"/>
      <c r="BD50" s="25"/>
      <c r="BE50" s="20"/>
      <c r="BF50" s="20"/>
      <c r="BG50" s="25"/>
      <c r="BH50" s="25"/>
      <c r="BI50" s="58">
        <v>2</v>
      </c>
      <c r="BJ50" s="58">
        <v>8</v>
      </c>
      <c r="BK50" s="58">
        <f>BJ50*3</f>
        <v>24</v>
      </c>
      <c r="BL50" s="7">
        <f>R50+T50+W50+Z50+AB50+AE50+AF50+AI50+AL50+AN50+AP50+AR50+AT50+AV50+AX50+AZ50+BB50+BD50+BF50+BH50+BK50</f>
        <v>42</v>
      </c>
      <c r="BM50" s="9" t="s">
        <v>72</v>
      </c>
      <c r="BN50" s="57">
        <v>47</v>
      </c>
    </row>
    <row r="51" spans="1:66">
      <c r="A51" s="57">
        <v>48</v>
      </c>
      <c r="B51" s="70" t="s">
        <v>259</v>
      </c>
      <c r="C51" s="3"/>
      <c r="D51" s="3"/>
      <c r="E51" s="10"/>
      <c r="F51" s="10"/>
      <c r="G51" s="11"/>
      <c r="H51" s="4"/>
      <c r="I51" s="4"/>
      <c r="J51" s="10"/>
      <c r="K51" s="10"/>
      <c r="L51" s="11"/>
      <c r="M51" s="4"/>
      <c r="N51" s="4"/>
      <c r="O51" s="10"/>
      <c r="P51" s="10"/>
      <c r="Q51" s="11"/>
      <c r="R51" s="17"/>
      <c r="S51" s="5"/>
      <c r="T51" s="12"/>
      <c r="U51" s="3"/>
      <c r="V51" s="3"/>
      <c r="W51" s="12"/>
      <c r="X51" s="8"/>
      <c r="Y51" s="8"/>
      <c r="Z51" s="12"/>
      <c r="AA51" s="5"/>
      <c r="AB51" s="12"/>
      <c r="AC51" s="6"/>
      <c r="AD51" s="6"/>
      <c r="AE51" s="6"/>
      <c r="AF51" s="6"/>
      <c r="AG51" s="8"/>
      <c r="AH51" s="8"/>
      <c r="AI51" s="8"/>
      <c r="AJ51" s="6"/>
      <c r="AK51" s="6"/>
      <c r="AL51" s="6"/>
      <c r="AM51" s="19"/>
      <c r="AN51" s="19"/>
      <c r="AO51" s="23"/>
      <c r="AP51" s="23"/>
      <c r="AQ51" s="20"/>
      <c r="AR51" s="20"/>
      <c r="AS51" s="25"/>
      <c r="AT51" s="25"/>
      <c r="AU51" s="23"/>
      <c r="AV51" s="23"/>
      <c r="AW51" s="20"/>
      <c r="AX51" s="20"/>
      <c r="AY51" s="25"/>
      <c r="AZ51" s="25"/>
      <c r="BA51" s="20"/>
      <c r="BB51" s="20"/>
      <c r="BC51" s="25"/>
      <c r="BD51" s="25"/>
      <c r="BE51" s="20"/>
      <c r="BF51" s="20"/>
      <c r="BG51" s="25"/>
      <c r="BH51" s="25"/>
      <c r="BI51" s="58">
        <v>10</v>
      </c>
      <c r="BJ51" s="58">
        <v>14</v>
      </c>
      <c r="BK51" s="58">
        <f>BJ51*3</f>
        <v>42</v>
      </c>
      <c r="BL51" s="7">
        <f>R51+T51+W51+Z51+AB51+AE51+AF51+AI51+AL51+AN51+AP51+AR51+AT51+AV51+AX51+AZ51+BB51+BD51+BF51+BH51+BK51</f>
        <v>42</v>
      </c>
      <c r="BM51" s="68" t="s">
        <v>259</v>
      </c>
      <c r="BN51" s="57">
        <v>48</v>
      </c>
    </row>
    <row r="52" spans="1:66">
      <c r="A52" s="57">
        <v>49</v>
      </c>
      <c r="B52" s="71" t="s">
        <v>234</v>
      </c>
      <c r="C52" s="3"/>
      <c r="D52" s="3"/>
      <c r="E52" s="10"/>
      <c r="F52" s="10"/>
      <c r="G52" s="11"/>
      <c r="H52" s="4"/>
      <c r="I52" s="4"/>
      <c r="J52" s="10"/>
      <c r="K52" s="10"/>
      <c r="L52" s="11"/>
      <c r="M52" s="4"/>
      <c r="N52" s="4"/>
      <c r="O52" s="10"/>
      <c r="P52" s="10"/>
      <c r="Q52" s="11"/>
      <c r="R52" s="17"/>
      <c r="S52" s="5"/>
      <c r="T52" s="12"/>
      <c r="U52" s="3"/>
      <c r="V52" s="3"/>
      <c r="W52" s="12"/>
      <c r="X52" s="8"/>
      <c r="Y52" s="8"/>
      <c r="Z52" s="12"/>
      <c r="AA52" s="5"/>
      <c r="AB52" s="12"/>
      <c r="AC52" s="6"/>
      <c r="AD52" s="6"/>
      <c r="AE52" s="6"/>
      <c r="AF52" s="6"/>
      <c r="AG52" s="8"/>
      <c r="AH52" s="8"/>
      <c r="AI52" s="8"/>
      <c r="AJ52" s="6"/>
      <c r="AK52" s="6"/>
      <c r="AL52" s="6"/>
      <c r="AM52" s="19"/>
      <c r="AN52" s="19"/>
      <c r="AO52" s="23"/>
      <c r="AP52" s="23"/>
      <c r="AQ52" s="20"/>
      <c r="AR52" s="20"/>
      <c r="AS52" s="25"/>
      <c r="AT52" s="25"/>
      <c r="AU52" s="23"/>
      <c r="AV52" s="23"/>
      <c r="AW52" s="20"/>
      <c r="AX52" s="20"/>
      <c r="AY52" s="25"/>
      <c r="AZ52" s="25"/>
      <c r="BA52" s="20"/>
      <c r="BB52" s="20"/>
      <c r="BC52" s="25"/>
      <c r="BD52" s="25"/>
      <c r="BE52" s="20"/>
      <c r="BF52" s="20"/>
      <c r="BG52" s="25"/>
      <c r="BH52" s="25"/>
      <c r="BI52" s="58">
        <v>10</v>
      </c>
      <c r="BJ52" s="58">
        <v>14</v>
      </c>
      <c r="BK52" s="58">
        <f>BJ52*3</f>
        <v>42</v>
      </c>
      <c r="BL52" s="7">
        <f>R52+T52+W52+Z52+AB52+AE52+AF52+AI52+AL52+AN52+AP52+AR52+AT52+AV52+AX52+AZ52+BB52+BD52+BF52+BH52+BK52</f>
        <v>42</v>
      </c>
      <c r="BM52" s="66" t="s">
        <v>234</v>
      </c>
      <c r="BN52" s="57">
        <v>49</v>
      </c>
    </row>
    <row r="53" spans="1:66">
      <c r="A53" s="57">
        <v>50</v>
      </c>
      <c r="B53" s="31" t="s">
        <v>203</v>
      </c>
      <c r="C53" s="3"/>
      <c r="D53" s="3"/>
      <c r="E53" s="10"/>
      <c r="F53" s="10"/>
      <c r="G53" s="11"/>
      <c r="H53" s="4"/>
      <c r="I53" s="4"/>
      <c r="J53" s="10"/>
      <c r="K53" s="10"/>
      <c r="L53" s="11"/>
      <c r="M53" s="4"/>
      <c r="N53" s="4"/>
      <c r="O53" s="10"/>
      <c r="P53" s="10"/>
      <c r="Q53" s="11"/>
      <c r="R53" s="17"/>
      <c r="S53" s="5"/>
      <c r="T53" s="12"/>
      <c r="U53" s="3"/>
      <c r="V53" s="3"/>
      <c r="W53" s="12"/>
      <c r="X53" s="8"/>
      <c r="Y53" s="8"/>
      <c r="Z53" s="12"/>
      <c r="AA53" s="5"/>
      <c r="AB53" s="12"/>
      <c r="AC53" s="6"/>
      <c r="AD53" s="6"/>
      <c r="AE53" s="6"/>
      <c r="AF53" s="6"/>
      <c r="AG53" s="8"/>
      <c r="AH53" s="8"/>
      <c r="AI53" s="8"/>
      <c r="AJ53" s="6"/>
      <c r="AK53" s="6"/>
      <c r="AL53" s="6"/>
      <c r="AM53" s="19"/>
      <c r="AN53" s="19"/>
      <c r="AO53" s="23"/>
      <c r="AP53" s="23"/>
      <c r="AQ53" s="20"/>
      <c r="AR53" s="20"/>
      <c r="AS53" s="25"/>
      <c r="AT53" s="25"/>
      <c r="AU53" s="23"/>
      <c r="AV53" s="23"/>
      <c r="AW53" s="20"/>
      <c r="AX53" s="20"/>
      <c r="AY53" s="25"/>
      <c r="AZ53" s="25"/>
      <c r="BA53" s="20">
        <v>4</v>
      </c>
      <c r="BB53" s="20">
        <v>2</v>
      </c>
      <c r="BC53" s="25"/>
      <c r="BD53" s="25"/>
      <c r="BE53" s="20"/>
      <c r="BF53" s="20"/>
      <c r="BG53" s="25">
        <v>8</v>
      </c>
      <c r="BH53" s="25">
        <v>4</v>
      </c>
      <c r="BI53" s="58">
        <v>13</v>
      </c>
      <c r="BJ53" s="58">
        <v>11</v>
      </c>
      <c r="BK53" s="58">
        <f>BJ53*3</f>
        <v>33</v>
      </c>
      <c r="BL53" s="7">
        <f>R53+T53+W53+Z53+AB53+AE53+AF53+AI53+AL53+AN53+AP53+AR53+AT53+AV53+AX53+AZ53+BB53+BD53+BF53+BH53+BK53</f>
        <v>39</v>
      </c>
      <c r="BM53" s="14" t="s">
        <v>203</v>
      </c>
      <c r="BN53" s="57">
        <v>50</v>
      </c>
    </row>
    <row r="54" spans="1:66">
      <c r="A54" s="57">
        <v>51</v>
      </c>
      <c r="B54" s="69" t="s">
        <v>235</v>
      </c>
      <c r="C54" s="3"/>
      <c r="D54" s="3"/>
      <c r="E54" s="10"/>
      <c r="F54" s="10"/>
      <c r="G54" s="11"/>
      <c r="H54" s="4"/>
      <c r="I54" s="4"/>
      <c r="J54" s="10"/>
      <c r="K54" s="10"/>
      <c r="L54" s="11"/>
      <c r="M54" s="4"/>
      <c r="N54" s="4"/>
      <c r="O54" s="10"/>
      <c r="P54" s="10"/>
      <c r="Q54" s="11"/>
      <c r="R54" s="17"/>
      <c r="S54" s="5"/>
      <c r="T54" s="12"/>
      <c r="U54" s="3"/>
      <c r="V54" s="3"/>
      <c r="W54" s="12"/>
      <c r="X54" s="8"/>
      <c r="Y54" s="8"/>
      <c r="Z54" s="12"/>
      <c r="AA54" s="5"/>
      <c r="AB54" s="12"/>
      <c r="AC54" s="6"/>
      <c r="AD54" s="6"/>
      <c r="AE54" s="6"/>
      <c r="AF54" s="6"/>
      <c r="AG54" s="8"/>
      <c r="AH54" s="8"/>
      <c r="AI54" s="8"/>
      <c r="AJ54" s="6"/>
      <c r="AK54" s="6"/>
      <c r="AL54" s="6"/>
      <c r="AM54" s="19"/>
      <c r="AN54" s="19"/>
      <c r="AO54" s="23"/>
      <c r="AP54" s="23"/>
      <c r="AQ54" s="20"/>
      <c r="AR54" s="20"/>
      <c r="AS54" s="25"/>
      <c r="AT54" s="25"/>
      <c r="AU54" s="23"/>
      <c r="AV54" s="23"/>
      <c r="AW54" s="20"/>
      <c r="AX54" s="20"/>
      <c r="AY54" s="25"/>
      <c r="AZ54" s="25"/>
      <c r="BA54" s="20"/>
      <c r="BB54" s="20"/>
      <c r="BC54" s="25"/>
      <c r="BD54" s="25"/>
      <c r="BE54" s="20"/>
      <c r="BF54" s="20"/>
      <c r="BG54" s="25"/>
      <c r="BH54" s="25"/>
      <c r="BI54" s="58">
        <v>11</v>
      </c>
      <c r="BJ54" s="58">
        <v>13</v>
      </c>
      <c r="BK54" s="58">
        <f>BJ54*3</f>
        <v>39</v>
      </c>
      <c r="BL54" s="7">
        <f>R54+T54+W54+Z54+AB54+AE54+AF54+AI54+AL54+AN54+AP54+AR54+AT54+AV54+AX54+AZ54+BB54+BD54+BF54+BH54+BK54</f>
        <v>39</v>
      </c>
      <c r="BM54" s="67" t="s">
        <v>235</v>
      </c>
      <c r="BN54" s="57">
        <v>51</v>
      </c>
    </row>
    <row r="55" spans="1:66">
      <c r="A55" s="57">
        <v>52</v>
      </c>
      <c r="B55" s="34" t="s">
        <v>20</v>
      </c>
      <c r="C55" s="3"/>
      <c r="D55" s="3"/>
      <c r="E55" s="10"/>
      <c r="F55" s="10"/>
      <c r="G55" s="11"/>
      <c r="H55" s="4"/>
      <c r="I55" s="4"/>
      <c r="J55" s="10"/>
      <c r="K55" s="10"/>
      <c r="L55" s="11"/>
      <c r="M55" s="4"/>
      <c r="N55" s="4"/>
      <c r="O55" s="10"/>
      <c r="P55" s="10"/>
      <c r="Q55" s="11"/>
      <c r="R55" s="17"/>
      <c r="S55" s="5"/>
      <c r="T55" s="12"/>
      <c r="U55" s="3"/>
      <c r="V55" s="3"/>
      <c r="W55" s="12"/>
      <c r="X55" s="8"/>
      <c r="Y55" s="8"/>
      <c r="Z55" s="12"/>
      <c r="AA55" s="5"/>
      <c r="AB55" s="12"/>
      <c r="AC55" s="6"/>
      <c r="AD55" s="6"/>
      <c r="AE55" s="6"/>
      <c r="AF55" s="6"/>
      <c r="AG55" s="8"/>
      <c r="AH55" s="8"/>
      <c r="AI55" s="8"/>
      <c r="AJ55" s="6">
        <v>7</v>
      </c>
      <c r="AK55" s="6">
        <v>4</v>
      </c>
      <c r="AL55" s="6">
        <v>8</v>
      </c>
      <c r="AM55" s="19"/>
      <c r="AN55" s="19"/>
      <c r="AO55" s="23"/>
      <c r="AP55" s="23"/>
      <c r="AQ55" s="20"/>
      <c r="AR55" s="20"/>
      <c r="AS55" s="25"/>
      <c r="AT55" s="25"/>
      <c r="AU55" s="23"/>
      <c r="AV55" s="23"/>
      <c r="AW55" s="20"/>
      <c r="AX55" s="20"/>
      <c r="AY55" s="25"/>
      <c r="AZ55" s="25"/>
      <c r="BA55" s="20"/>
      <c r="BB55" s="20"/>
      <c r="BC55" s="25"/>
      <c r="BD55" s="25"/>
      <c r="BE55" s="20"/>
      <c r="BF55" s="20"/>
      <c r="BG55" s="25"/>
      <c r="BH55" s="25"/>
      <c r="BI55" s="58">
        <v>12</v>
      </c>
      <c r="BJ55" s="58">
        <v>10</v>
      </c>
      <c r="BK55" s="58">
        <f>BJ55*3</f>
        <v>30</v>
      </c>
      <c r="BL55" s="7">
        <f>R55+T55+W55+Z55+AB55+AE55+AF55+AI55+AL55+AN55+AP55+AR55+AT55+AV55+AX55+AZ55+BB55+BD55+BF55+BH55+BK55</f>
        <v>38</v>
      </c>
      <c r="BM55" s="12" t="s">
        <v>20</v>
      </c>
      <c r="BN55" s="57">
        <v>52</v>
      </c>
    </row>
    <row r="56" spans="1:66">
      <c r="A56" s="57">
        <v>53</v>
      </c>
      <c r="B56" s="32" t="s">
        <v>125</v>
      </c>
      <c r="C56" s="3"/>
      <c r="D56" s="3"/>
      <c r="E56" s="10"/>
      <c r="F56" s="10"/>
      <c r="G56" s="11"/>
      <c r="H56" s="4"/>
      <c r="I56" s="4"/>
      <c r="J56" s="10"/>
      <c r="K56" s="10"/>
      <c r="L56" s="11"/>
      <c r="M56" s="4"/>
      <c r="N56" s="4"/>
      <c r="O56" s="10"/>
      <c r="P56" s="10"/>
      <c r="Q56" s="11"/>
      <c r="R56" s="17"/>
      <c r="S56" s="5"/>
      <c r="T56" s="12"/>
      <c r="U56" s="3"/>
      <c r="V56" s="3"/>
      <c r="W56" s="12"/>
      <c r="X56" s="8"/>
      <c r="Y56" s="8"/>
      <c r="Z56" s="12"/>
      <c r="AA56" s="5"/>
      <c r="AB56" s="12"/>
      <c r="AC56" s="6"/>
      <c r="AD56" s="6"/>
      <c r="AE56" s="6"/>
      <c r="AF56" s="6"/>
      <c r="AG56" s="8">
        <v>1</v>
      </c>
      <c r="AH56" s="8">
        <v>6</v>
      </c>
      <c r="AI56" s="8">
        <v>12</v>
      </c>
      <c r="AJ56" s="6">
        <v>8</v>
      </c>
      <c r="AK56" s="6">
        <v>3</v>
      </c>
      <c r="AL56" s="6">
        <v>6</v>
      </c>
      <c r="AM56" s="19"/>
      <c r="AN56" s="19"/>
      <c r="AO56" s="23"/>
      <c r="AP56" s="23"/>
      <c r="AQ56" s="20"/>
      <c r="AR56" s="20"/>
      <c r="AS56" s="25"/>
      <c r="AT56" s="25"/>
      <c r="AU56" s="23"/>
      <c r="AV56" s="23"/>
      <c r="AW56" s="20"/>
      <c r="AX56" s="20"/>
      <c r="AY56" s="25"/>
      <c r="AZ56" s="25"/>
      <c r="BA56" s="20"/>
      <c r="BB56" s="20"/>
      <c r="BC56" s="25"/>
      <c r="BD56" s="25"/>
      <c r="BE56" s="20"/>
      <c r="BF56" s="20"/>
      <c r="BG56" s="25"/>
      <c r="BH56" s="25"/>
      <c r="BI56" s="58">
        <v>4</v>
      </c>
      <c r="BJ56" s="58">
        <v>6</v>
      </c>
      <c r="BK56" s="58">
        <f>BJ56*3</f>
        <v>18</v>
      </c>
      <c r="BL56" s="7">
        <f>R56+T56+W56+Z56+AB56+AE56+AF56+AI56+AL56+AN56+AP56+AR56+AT56+AV56+AX56+AZ56+BB56+BD56+BF56+BH56+BK56</f>
        <v>36</v>
      </c>
      <c r="BM56" s="9" t="s">
        <v>125</v>
      </c>
      <c r="BN56" s="57">
        <v>53</v>
      </c>
    </row>
    <row r="57" spans="1:66">
      <c r="A57" s="57">
        <v>54</v>
      </c>
      <c r="B57" s="30" t="s">
        <v>85</v>
      </c>
      <c r="C57" s="3"/>
      <c r="D57" s="3"/>
      <c r="E57" s="10"/>
      <c r="F57" s="10"/>
      <c r="G57" s="11"/>
      <c r="H57" s="4"/>
      <c r="I57" s="4"/>
      <c r="J57" s="10"/>
      <c r="K57" s="10"/>
      <c r="L57" s="11"/>
      <c r="M57" s="4"/>
      <c r="N57" s="4"/>
      <c r="O57" s="10"/>
      <c r="P57" s="10"/>
      <c r="Q57" s="11"/>
      <c r="R57" s="17">
        <f>G57+L57+Q57</f>
        <v>0</v>
      </c>
      <c r="S57" s="5"/>
      <c r="T57" s="12"/>
      <c r="U57" s="3"/>
      <c r="V57" s="3"/>
      <c r="W57" s="12">
        <f>V57*2</f>
        <v>0</v>
      </c>
      <c r="X57" s="8"/>
      <c r="Y57" s="8"/>
      <c r="Z57" s="12">
        <f>Y57*2</f>
        <v>0</v>
      </c>
      <c r="AA57" s="5"/>
      <c r="AB57" s="12"/>
      <c r="AC57" s="6">
        <v>1</v>
      </c>
      <c r="AD57" s="6">
        <v>9</v>
      </c>
      <c r="AE57" s="6">
        <f>AD57*2</f>
        <v>18</v>
      </c>
      <c r="AF57" s="6">
        <v>18</v>
      </c>
      <c r="AG57" s="8"/>
      <c r="AH57" s="8"/>
      <c r="AI57" s="8"/>
      <c r="AJ57" s="6"/>
      <c r="AK57" s="6"/>
      <c r="AL57" s="6"/>
      <c r="AM57" s="19"/>
      <c r="AN57" s="19"/>
      <c r="AO57" s="23"/>
      <c r="AP57" s="23"/>
      <c r="AQ57" s="20"/>
      <c r="AR57" s="20"/>
      <c r="AS57" s="25"/>
      <c r="AT57" s="25"/>
      <c r="AU57" s="23"/>
      <c r="AV57" s="23"/>
      <c r="AW57" s="20"/>
      <c r="AX57" s="20"/>
      <c r="AY57" s="25"/>
      <c r="AZ57" s="25"/>
      <c r="BA57" s="20"/>
      <c r="BB57" s="20"/>
      <c r="BC57" s="25"/>
      <c r="BD57" s="25"/>
      <c r="BE57" s="20"/>
      <c r="BF57" s="20"/>
      <c r="BG57" s="25"/>
      <c r="BH57" s="25"/>
      <c r="BI57" s="58"/>
      <c r="BJ57" s="58"/>
      <c r="BK57" s="58"/>
      <c r="BL57" s="7">
        <f>R57+T57+W57+Z57+AB57+AE57+AF57+AI57+AL57+AN57+AP57+AR57+AT57+AV57+AX57+AZ57+BB57+BD57+BF57+BH57+BK57</f>
        <v>36</v>
      </c>
      <c r="BM57" s="2" t="s">
        <v>85</v>
      </c>
      <c r="BN57" s="57">
        <v>54</v>
      </c>
    </row>
    <row r="58" spans="1:66">
      <c r="A58" s="57">
        <v>55</v>
      </c>
      <c r="B58" s="70" t="s">
        <v>236</v>
      </c>
      <c r="C58" s="3"/>
      <c r="D58" s="3"/>
      <c r="E58" s="10"/>
      <c r="F58" s="10"/>
      <c r="G58" s="11"/>
      <c r="H58" s="4"/>
      <c r="I58" s="4"/>
      <c r="J58" s="10"/>
      <c r="K58" s="10"/>
      <c r="L58" s="11"/>
      <c r="M58" s="4"/>
      <c r="N58" s="4"/>
      <c r="O58" s="10"/>
      <c r="P58" s="10"/>
      <c r="Q58" s="11"/>
      <c r="R58" s="17"/>
      <c r="S58" s="5"/>
      <c r="T58" s="12"/>
      <c r="U58" s="3"/>
      <c r="V58" s="3"/>
      <c r="W58" s="12"/>
      <c r="X58" s="8"/>
      <c r="Y58" s="8"/>
      <c r="Z58" s="12"/>
      <c r="AA58" s="5"/>
      <c r="AB58" s="12"/>
      <c r="AC58" s="6"/>
      <c r="AD58" s="6"/>
      <c r="AE58" s="6"/>
      <c r="AF58" s="6"/>
      <c r="AG58" s="8"/>
      <c r="AH58" s="8"/>
      <c r="AI58" s="8"/>
      <c r="AJ58" s="6"/>
      <c r="AK58" s="6"/>
      <c r="AL58" s="6"/>
      <c r="AM58" s="19"/>
      <c r="AN58" s="19"/>
      <c r="AO58" s="23"/>
      <c r="AP58" s="23"/>
      <c r="AQ58" s="20"/>
      <c r="AR58" s="20"/>
      <c r="AS58" s="25"/>
      <c r="AT58" s="25"/>
      <c r="AU58" s="23"/>
      <c r="AV58" s="23"/>
      <c r="AW58" s="20"/>
      <c r="AX58" s="20"/>
      <c r="AY58" s="25"/>
      <c r="AZ58" s="25"/>
      <c r="BA58" s="20"/>
      <c r="BB58" s="20"/>
      <c r="BC58" s="25"/>
      <c r="BD58" s="25"/>
      <c r="BE58" s="20"/>
      <c r="BF58" s="20"/>
      <c r="BG58" s="25"/>
      <c r="BH58" s="25"/>
      <c r="BI58" s="58">
        <v>12</v>
      </c>
      <c r="BJ58" s="58">
        <v>12</v>
      </c>
      <c r="BK58" s="58">
        <f>BJ58*3</f>
        <v>36</v>
      </c>
      <c r="BL58" s="7">
        <f>R58+T58+W58+Z58+AB58+AE58+AF58+AI58+AL58+AN58+AP58+AR58+AT58+AV58+AX58+AZ58+BB58+BD58+BF58+BH58+BK58</f>
        <v>36</v>
      </c>
      <c r="BM58" s="68" t="s">
        <v>236</v>
      </c>
      <c r="BN58" s="57">
        <v>55</v>
      </c>
    </row>
    <row r="59" spans="1:66">
      <c r="A59" s="57">
        <v>56</v>
      </c>
      <c r="B59" s="70" t="s">
        <v>246</v>
      </c>
      <c r="C59" s="3"/>
      <c r="D59" s="3"/>
      <c r="E59" s="10"/>
      <c r="F59" s="10"/>
      <c r="G59" s="11"/>
      <c r="H59" s="4"/>
      <c r="I59" s="4"/>
      <c r="J59" s="10"/>
      <c r="K59" s="10"/>
      <c r="L59" s="11"/>
      <c r="M59" s="4"/>
      <c r="N59" s="4"/>
      <c r="O59" s="10"/>
      <c r="P59" s="10"/>
      <c r="Q59" s="11"/>
      <c r="R59" s="17"/>
      <c r="S59" s="5"/>
      <c r="T59" s="12"/>
      <c r="U59" s="3"/>
      <c r="V59" s="3"/>
      <c r="W59" s="12"/>
      <c r="X59" s="8"/>
      <c r="Y59" s="8"/>
      <c r="Z59" s="12"/>
      <c r="AA59" s="5"/>
      <c r="AB59" s="12"/>
      <c r="AC59" s="6"/>
      <c r="AD59" s="6"/>
      <c r="AE59" s="6"/>
      <c r="AF59" s="6"/>
      <c r="AG59" s="8"/>
      <c r="AH59" s="8"/>
      <c r="AI59" s="8"/>
      <c r="AJ59" s="6"/>
      <c r="AK59" s="6"/>
      <c r="AL59" s="6"/>
      <c r="AM59" s="19"/>
      <c r="AN59" s="19"/>
      <c r="AO59" s="23"/>
      <c r="AP59" s="23"/>
      <c r="AQ59" s="20"/>
      <c r="AR59" s="20"/>
      <c r="AS59" s="25"/>
      <c r="AT59" s="25"/>
      <c r="AU59" s="23"/>
      <c r="AV59" s="23"/>
      <c r="AW59" s="20"/>
      <c r="AX59" s="20"/>
      <c r="AY59" s="25"/>
      <c r="AZ59" s="25"/>
      <c r="BA59" s="20"/>
      <c r="BB59" s="20"/>
      <c r="BC59" s="25"/>
      <c r="BD59" s="25"/>
      <c r="BE59" s="20"/>
      <c r="BF59" s="20"/>
      <c r="BG59" s="25"/>
      <c r="BH59" s="25"/>
      <c r="BI59" s="58">
        <v>10</v>
      </c>
      <c r="BJ59" s="58">
        <v>12</v>
      </c>
      <c r="BK59" s="58">
        <f>BJ59*3</f>
        <v>36</v>
      </c>
      <c r="BL59" s="7">
        <f>R59+T59+W59+Z59+AB59+AE59+AF59+AI59+AL59+AN59+AP59+AR59+AT59+AV59+AX59+AZ59+BB59+BD59+BF59+BH59+BK59</f>
        <v>36</v>
      </c>
      <c r="BM59" s="68" t="s">
        <v>246</v>
      </c>
      <c r="BN59" s="57">
        <v>56</v>
      </c>
    </row>
    <row r="60" spans="1:66">
      <c r="A60" s="57">
        <v>57</v>
      </c>
      <c r="B60" s="30" t="s">
        <v>94</v>
      </c>
      <c r="C60" s="3"/>
      <c r="D60" s="3"/>
      <c r="E60" s="10"/>
      <c r="F60" s="10"/>
      <c r="G60" s="11"/>
      <c r="H60" s="4"/>
      <c r="I60" s="4"/>
      <c r="J60" s="10"/>
      <c r="K60" s="10"/>
      <c r="L60" s="11"/>
      <c r="M60" s="4"/>
      <c r="N60" s="4"/>
      <c r="O60" s="10"/>
      <c r="P60" s="10"/>
      <c r="Q60" s="11"/>
      <c r="R60" s="17">
        <f>G60+L60+Q60</f>
        <v>0</v>
      </c>
      <c r="S60" s="5"/>
      <c r="T60" s="12"/>
      <c r="U60" s="3">
        <v>7</v>
      </c>
      <c r="V60" s="3">
        <v>2</v>
      </c>
      <c r="W60" s="12">
        <f>V60*2</f>
        <v>4</v>
      </c>
      <c r="X60" s="8"/>
      <c r="Y60" s="8"/>
      <c r="Z60" s="12">
        <f>Y60*2</f>
        <v>0</v>
      </c>
      <c r="AA60" s="5"/>
      <c r="AB60" s="12"/>
      <c r="AC60" s="6">
        <v>8</v>
      </c>
      <c r="AD60" s="6">
        <v>4</v>
      </c>
      <c r="AE60" s="6">
        <f>AD60*2</f>
        <v>8</v>
      </c>
      <c r="AF60" s="6"/>
      <c r="AG60" s="8"/>
      <c r="AH60" s="8"/>
      <c r="AI60" s="8"/>
      <c r="AJ60" s="6"/>
      <c r="AK60" s="6"/>
      <c r="AL60" s="6"/>
      <c r="AM60" s="19"/>
      <c r="AN60" s="19"/>
      <c r="AO60" s="23"/>
      <c r="AP60" s="23"/>
      <c r="AQ60" s="20"/>
      <c r="AR60" s="20"/>
      <c r="AS60" s="25"/>
      <c r="AT60" s="25"/>
      <c r="AU60" s="23">
        <v>3</v>
      </c>
      <c r="AV60" s="23">
        <v>2</v>
      </c>
      <c r="AW60" s="20"/>
      <c r="AX60" s="20"/>
      <c r="AY60" s="25"/>
      <c r="AZ60" s="25"/>
      <c r="BA60" s="20"/>
      <c r="BB60" s="20"/>
      <c r="BC60" s="25"/>
      <c r="BD60" s="25"/>
      <c r="BE60" s="20">
        <v>6</v>
      </c>
      <c r="BF60" s="20">
        <v>3</v>
      </c>
      <c r="BG60" s="25"/>
      <c r="BH60" s="25"/>
      <c r="BI60" s="58">
        <v>15</v>
      </c>
      <c r="BJ60" s="58">
        <v>6</v>
      </c>
      <c r="BK60" s="58">
        <f>BJ60*3</f>
        <v>18</v>
      </c>
      <c r="BL60" s="7">
        <f>R60+T60+W60+Z60+AB60+AE60+AF60+AI60+AL60+AN60+AP60+AR60+AT60+AV60+AX60+AZ60+BB60+BD60+BF60+BH60+BK60</f>
        <v>35</v>
      </c>
      <c r="BM60" s="2" t="s">
        <v>94</v>
      </c>
      <c r="BN60" s="57">
        <v>57</v>
      </c>
    </row>
    <row r="61" spans="1:66">
      <c r="A61" s="57">
        <v>58</v>
      </c>
      <c r="B61" s="29" t="s">
        <v>68</v>
      </c>
      <c r="C61" s="3">
        <v>20</v>
      </c>
      <c r="D61" s="3">
        <v>20</v>
      </c>
      <c r="E61" s="10">
        <f>C61+D61</f>
        <v>40</v>
      </c>
      <c r="F61" s="10"/>
      <c r="G61" s="11"/>
      <c r="H61" s="4">
        <v>16</v>
      </c>
      <c r="I61" s="4">
        <v>16</v>
      </c>
      <c r="J61" s="10">
        <f>SUM(H61:I61)</f>
        <v>32</v>
      </c>
      <c r="K61" s="10"/>
      <c r="L61" s="11"/>
      <c r="M61" s="4">
        <v>20</v>
      </c>
      <c r="N61" s="4">
        <v>20</v>
      </c>
      <c r="O61" s="10">
        <f>SUM(M61:N61)</f>
        <v>40</v>
      </c>
      <c r="P61" s="10"/>
      <c r="Q61" s="11"/>
      <c r="R61" s="17">
        <f>G61+L61+Q61</f>
        <v>0</v>
      </c>
      <c r="S61" s="5"/>
      <c r="T61" s="12"/>
      <c r="U61" s="3">
        <v>8</v>
      </c>
      <c r="V61" s="3">
        <v>1</v>
      </c>
      <c r="W61" s="12">
        <f>V61*2</f>
        <v>2</v>
      </c>
      <c r="X61" s="8"/>
      <c r="Y61" s="8"/>
      <c r="Z61" s="12">
        <f>Y61*2</f>
        <v>0</v>
      </c>
      <c r="AA61" s="5"/>
      <c r="AB61" s="12"/>
      <c r="AC61" s="6"/>
      <c r="AD61" s="6"/>
      <c r="AE61" s="6">
        <f>AD61*2</f>
        <v>0</v>
      </c>
      <c r="AF61" s="6"/>
      <c r="AG61" s="8"/>
      <c r="AH61" s="8"/>
      <c r="AI61" s="8"/>
      <c r="AJ61" s="6"/>
      <c r="AK61" s="6"/>
      <c r="AL61" s="6"/>
      <c r="AM61" s="19"/>
      <c r="AN61" s="19"/>
      <c r="AO61" s="23"/>
      <c r="AP61" s="23"/>
      <c r="AQ61" s="20"/>
      <c r="AR61" s="20"/>
      <c r="AS61" s="25"/>
      <c r="AT61" s="25"/>
      <c r="AU61" s="23"/>
      <c r="AV61" s="23"/>
      <c r="AW61" s="20"/>
      <c r="AX61" s="20"/>
      <c r="AY61" s="25"/>
      <c r="AZ61" s="25"/>
      <c r="BA61" s="20"/>
      <c r="BB61" s="20"/>
      <c r="BC61" s="25"/>
      <c r="BD61" s="25"/>
      <c r="BE61" s="20"/>
      <c r="BF61" s="20"/>
      <c r="BG61" s="25"/>
      <c r="BH61" s="25"/>
      <c r="BI61" s="58">
        <v>13</v>
      </c>
      <c r="BJ61" s="58">
        <v>11</v>
      </c>
      <c r="BK61" s="58">
        <f>BJ61*3</f>
        <v>33</v>
      </c>
      <c r="BL61" s="7">
        <f>R61+T61+W61+Z61+AB61+AE61+AF61+AI61+AL61+AN61+AP61+AR61+AT61+AV61+AX61+AZ61+BB61+BD61+BF61+BH61+BK61</f>
        <v>35</v>
      </c>
      <c r="BM61" s="57" t="s">
        <v>68</v>
      </c>
      <c r="BN61" s="57">
        <v>58</v>
      </c>
    </row>
    <row r="62" spans="1:66">
      <c r="A62" s="57">
        <v>59</v>
      </c>
      <c r="B62" s="70" t="s">
        <v>237</v>
      </c>
      <c r="C62" s="3"/>
      <c r="D62" s="3"/>
      <c r="E62" s="10"/>
      <c r="F62" s="10"/>
      <c r="G62" s="11"/>
      <c r="H62" s="4"/>
      <c r="I62" s="4"/>
      <c r="J62" s="10"/>
      <c r="K62" s="10"/>
      <c r="L62" s="11"/>
      <c r="M62" s="4"/>
      <c r="N62" s="4"/>
      <c r="O62" s="10"/>
      <c r="P62" s="10"/>
      <c r="Q62" s="11"/>
      <c r="R62" s="17"/>
      <c r="S62" s="5"/>
      <c r="T62" s="12"/>
      <c r="U62" s="3"/>
      <c r="V62" s="3"/>
      <c r="W62" s="12"/>
      <c r="X62" s="8"/>
      <c r="Y62" s="8"/>
      <c r="Z62" s="12"/>
      <c r="AA62" s="5"/>
      <c r="AB62" s="12"/>
      <c r="AC62" s="6"/>
      <c r="AD62" s="6"/>
      <c r="AE62" s="6"/>
      <c r="AF62" s="6"/>
      <c r="AG62" s="8"/>
      <c r="AH62" s="8"/>
      <c r="AI62" s="8"/>
      <c r="AJ62" s="6"/>
      <c r="AK62" s="6"/>
      <c r="AL62" s="6"/>
      <c r="AM62" s="19"/>
      <c r="AN62" s="19"/>
      <c r="AO62" s="23"/>
      <c r="AP62" s="23"/>
      <c r="AQ62" s="20"/>
      <c r="AR62" s="20"/>
      <c r="AS62" s="25"/>
      <c r="AT62" s="25"/>
      <c r="AU62" s="23"/>
      <c r="AV62" s="23"/>
      <c r="AW62" s="20"/>
      <c r="AX62" s="20"/>
      <c r="AY62" s="25"/>
      <c r="AZ62" s="25"/>
      <c r="BA62" s="20"/>
      <c r="BB62" s="20"/>
      <c r="BC62" s="25"/>
      <c r="BD62" s="25"/>
      <c r="BE62" s="20"/>
      <c r="BF62" s="20"/>
      <c r="BG62" s="25"/>
      <c r="BH62" s="25"/>
      <c r="BI62" s="58">
        <v>13</v>
      </c>
      <c r="BJ62" s="58">
        <v>11</v>
      </c>
      <c r="BK62" s="58">
        <f>BJ62*3</f>
        <v>33</v>
      </c>
      <c r="BL62" s="7">
        <f>R62+T62+W62+Z62+AB62+AE62+AF62+AI62+AL62+AN62+AP62+AR62+AT62+AV62+AX62+AZ62+BB62+BD62+BF62+BH62+BK62</f>
        <v>33</v>
      </c>
      <c r="BM62" s="68" t="s">
        <v>237</v>
      </c>
      <c r="BN62" s="57">
        <v>59</v>
      </c>
    </row>
    <row r="63" spans="1:66">
      <c r="A63" s="57">
        <v>60</v>
      </c>
      <c r="B63" s="30" t="s">
        <v>96</v>
      </c>
      <c r="C63" s="3"/>
      <c r="D63" s="3"/>
      <c r="E63" s="10"/>
      <c r="F63" s="10"/>
      <c r="G63" s="11"/>
      <c r="H63" s="4"/>
      <c r="I63" s="4"/>
      <c r="J63" s="10"/>
      <c r="K63" s="10"/>
      <c r="L63" s="11"/>
      <c r="M63" s="4"/>
      <c r="N63" s="4"/>
      <c r="O63" s="10"/>
      <c r="P63" s="10"/>
      <c r="Q63" s="11"/>
      <c r="R63" s="17">
        <f>G63+L63+Q63</f>
        <v>0</v>
      </c>
      <c r="S63" s="5"/>
      <c r="T63" s="12"/>
      <c r="U63" s="3"/>
      <c r="V63" s="3"/>
      <c r="W63" s="12">
        <f>V63*2</f>
        <v>0</v>
      </c>
      <c r="X63" s="8"/>
      <c r="Y63" s="8"/>
      <c r="Z63" s="12">
        <f>Y63*2</f>
        <v>0</v>
      </c>
      <c r="AA63" s="5"/>
      <c r="AB63" s="12"/>
      <c r="AC63" s="6">
        <v>9</v>
      </c>
      <c r="AD63" s="6">
        <v>3</v>
      </c>
      <c r="AE63" s="6">
        <f>AD63*2</f>
        <v>6</v>
      </c>
      <c r="AF63" s="6">
        <v>5</v>
      </c>
      <c r="AG63" s="8"/>
      <c r="AH63" s="8"/>
      <c r="AI63" s="8"/>
      <c r="AJ63" s="6">
        <v>9</v>
      </c>
      <c r="AK63" s="6">
        <v>2</v>
      </c>
      <c r="AL63" s="6">
        <v>4</v>
      </c>
      <c r="AM63" s="19"/>
      <c r="AN63" s="19"/>
      <c r="AO63" s="23"/>
      <c r="AP63" s="23"/>
      <c r="AQ63" s="20"/>
      <c r="AR63" s="20"/>
      <c r="AS63" s="25"/>
      <c r="AT63" s="25"/>
      <c r="AU63" s="23"/>
      <c r="AV63" s="23"/>
      <c r="AW63" s="20"/>
      <c r="AX63" s="20"/>
      <c r="AY63" s="25"/>
      <c r="AZ63" s="25"/>
      <c r="BA63" s="20"/>
      <c r="BB63" s="20"/>
      <c r="BC63" s="25"/>
      <c r="BD63" s="25"/>
      <c r="BE63" s="20"/>
      <c r="BF63" s="20"/>
      <c r="BG63" s="25"/>
      <c r="BH63" s="25"/>
      <c r="BI63" s="58">
        <v>18</v>
      </c>
      <c r="BJ63" s="58">
        <v>6</v>
      </c>
      <c r="BK63" s="58">
        <f>BJ63*3</f>
        <v>18</v>
      </c>
      <c r="BL63" s="7">
        <f>R63+T63+W63+Z63+AB63+AE63+AF63+AI63+AL63+AN63+AP63+AR63+AT63+AV63+AX63+AZ63+BB63+BD63+BF63+BH63+BK63</f>
        <v>33</v>
      </c>
      <c r="BM63" s="2" t="s">
        <v>96</v>
      </c>
      <c r="BN63" s="57">
        <v>60</v>
      </c>
    </row>
    <row r="64" spans="1:66">
      <c r="A64" s="57">
        <v>61</v>
      </c>
      <c r="B64" s="70" t="s">
        <v>248</v>
      </c>
      <c r="C64" s="3"/>
      <c r="D64" s="3"/>
      <c r="E64" s="10"/>
      <c r="F64" s="10"/>
      <c r="G64" s="11"/>
      <c r="H64" s="4"/>
      <c r="I64" s="4"/>
      <c r="J64" s="10"/>
      <c r="K64" s="10"/>
      <c r="L64" s="11"/>
      <c r="M64" s="4"/>
      <c r="N64" s="4"/>
      <c r="O64" s="10"/>
      <c r="P64" s="10"/>
      <c r="Q64" s="11"/>
      <c r="R64" s="17"/>
      <c r="S64" s="5"/>
      <c r="T64" s="12"/>
      <c r="U64" s="3"/>
      <c r="V64" s="3"/>
      <c r="W64" s="12"/>
      <c r="X64" s="8"/>
      <c r="Y64" s="8"/>
      <c r="Z64" s="12"/>
      <c r="AA64" s="5"/>
      <c r="AB64" s="12"/>
      <c r="AC64" s="6"/>
      <c r="AD64" s="6"/>
      <c r="AE64" s="6"/>
      <c r="AF64" s="6"/>
      <c r="AG64" s="8"/>
      <c r="AH64" s="8"/>
      <c r="AI64" s="8"/>
      <c r="AJ64" s="6"/>
      <c r="AK64" s="6"/>
      <c r="AL64" s="6"/>
      <c r="AM64" s="19"/>
      <c r="AN64" s="19"/>
      <c r="AO64" s="23"/>
      <c r="AP64" s="23"/>
      <c r="AQ64" s="20"/>
      <c r="AR64" s="20"/>
      <c r="AS64" s="25"/>
      <c r="AT64" s="25"/>
      <c r="AU64" s="23"/>
      <c r="AV64" s="23"/>
      <c r="AW64" s="20"/>
      <c r="AX64" s="20"/>
      <c r="AY64" s="25"/>
      <c r="AZ64" s="25"/>
      <c r="BA64" s="20"/>
      <c r="BB64" s="20"/>
      <c r="BC64" s="25"/>
      <c r="BD64" s="25"/>
      <c r="BE64" s="20"/>
      <c r="BF64" s="20"/>
      <c r="BG64" s="25"/>
      <c r="BH64" s="25"/>
      <c r="BI64" s="58">
        <v>11</v>
      </c>
      <c r="BJ64" s="58">
        <v>11</v>
      </c>
      <c r="BK64" s="58">
        <f>BJ64*3</f>
        <v>33</v>
      </c>
      <c r="BL64" s="7">
        <f>R64+T64+W64+Z64+AB64+AE64+AF64+AI64+AL64+AN64+AP64+AR64+AT64+AV64+AX64+AZ64+BB64+BD64+BF64+BH64+BK64</f>
        <v>33</v>
      </c>
      <c r="BM64" s="68" t="s">
        <v>248</v>
      </c>
      <c r="BN64" s="57">
        <v>61</v>
      </c>
    </row>
    <row r="65" spans="1:66">
      <c r="A65" s="57">
        <v>62</v>
      </c>
      <c r="B65" s="32" t="s">
        <v>34</v>
      </c>
      <c r="C65" s="3"/>
      <c r="D65" s="3"/>
      <c r="E65" s="10"/>
      <c r="F65" s="10"/>
      <c r="G65" s="11"/>
      <c r="H65" s="4"/>
      <c r="I65" s="4"/>
      <c r="J65" s="10"/>
      <c r="K65" s="10"/>
      <c r="L65" s="11"/>
      <c r="M65" s="4"/>
      <c r="N65" s="4"/>
      <c r="O65" s="10"/>
      <c r="P65" s="10"/>
      <c r="Q65" s="11"/>
      <c r="R65" s="17">
        <f>G65+L65+Q65</f>
        <v>0</v>
      </c>
      <c r="S65" s="5"/>
      <c r="T65" s="12"/>
      <c r="U65" s="3"/>
      <c r="V65" s="3"/>
      <c r="W65" s="12">
        <f>V65*2</f>
        <v>0</v>
      </c>
      <c r="X65" s="8">
        <v>1</v>
      </c>
      <c r="Y65" s="8">
        <v>16</v>
      </c>
      <c r="Z65" s="12">
        <f>Y65*2</f>
        <v>32</v>
      </c>
      <c r="AA65" s="5"/>
      <c r="AB65" s="12"/>
      <c r="AC65" s="6"/>
      <c r="AD65" s="6"/>
      <c r="AE65" s="6">
        <f>AD65*2</f>
        <v>0</v>
      </c>
      <c r="AF65" s="6"/>
      <c r="AG65" s="8"/>
      <c r="AH65" s="8"/>
      <c r="AI65" s="8"/>
      <c r="AJ65" s="6"/>
      <c r="AK65" s="6"/>
      <c r="AL65" s="6"/>
      <c r="AM65" s="19"/>
      <c r="AN65" s="19"/>
      <c r="AO65" s="23"/>
      <c r="AP65" s="23"/>
      <c r="AQ65" s="20"/>
      <c r="AR65" s="20"/>
      <c r="AS65" s="25"/>
      <c r="AT65" s="25"/>
      <c r="AU65" s="23"/>
      <c r="AV65" s="23"/>
      <c r="AW65" s="20"/>
      <c r="AX65" s="20"/>
      <c r="AY65" s="25"/>
      <c r="AZ65" s="25"/>
      <c r="BA65" s="20"/>
      <c r="BB65" s="20"/>
      <c r="BC65" s="25"/>
      <c r="BD65" s="25"/>
      <c r="BE65" s="20"/>
      <c r="BF65" s="20"/>
      <c r="BG65" s="25"/>
      <c r="BH65" s="25"/>
      <c r="BI65" s="58"/>
      <c r="BJ65" s="58"/>
      <c r="BK65" s="58"/>
      <c r="BL65" s="7">
        <f>R65+T65+W65+Z65+AB65+AE65+AF65+AI65+AL65+AN65+AP65+AR65+AT65+AV65+AX65+AZ65+BB65+BD65+BF65+BH65+BK65</f>
        <v>32</v>
      </c>
      <c r="BM65" s="9" t="s">
        <v>34</v>
      </c>
      <c r="BN65" s="57">
        <v>62</v>
      </c>
    </row>
    <row r="66" spans="1:66">
      <c r="A66" s="57">
        <v>63</v>
      </c>
      <c r="B66" s="31" t="s">
        <v>184</v>
      </c>
      <c r="C66" s="3"/>
      <c r="D66" s="3"/>
      <c r="E66" s="10"/>
      <c r="F66" s="10"/>
      <c r="G66" s="11"/>
      <c r="H66" s="4"/>
      <c r="I66" s="4"/>
      <c r="J66" s="10"/>
      <c r="K66" s="10"/>
      <c r="L66" s="11"/>
      <c r="M66" s="4"/>
      <c r="N66" s="4"/>
      <c r="O66" s="10"/>
      <c r="P66" s="10"/>
      <c r="Q66" s="11"/>
      <c r="R66" s="17"/>
      <c r="S66" s="5"/>
      <c r="T66" s="12"/>
      <c r="U66" s="3"/>
      <c r="V66" s="3"/>
      <c r="W66" s="12"/>
      <c r="X66" s="8"/>
      <c r="Y66" s="8"/>
      <c r="Z66" s="12"/>
      <c r="AA66" s="5"/>
      <c r="AB66" s="12"/>
      <c r="AC66" s="6"/>
      <c r="AD66" s="6"/>
      <c r="AE66" s="6"/>
      <c r="AF66" s="6"/>
      <c r="AG66" s="8"/>
      <c r="AH66" s="8"/>
      <c r="AI66" s="8"/>
      <c r="AJ66" s="6"/>
      <c r="AK66" s="6"/>
      <c r="AL66" s="6"/>
      <c r="AM66" s="19"/>
      <c r="AN66" s="19"/>
      <c r="AO66" s="23"/>
      <c r="AP66" s="23"/>
      <c r="AQ66" s="20"/>
      <c r="AR66" s="20"/>
      <c r="AS66" s="25"/>
      <c r="AT66" s="25"/>
      <c r="AU66" s="23"/>
      <c r="AV66" s="23"/>
      <c r="AW66" s="20">
        <v>2</v>
      </c>
      <c r="AX66" s="20">
        <v>25</v>
      </c>
      <c r="AY66" s="25">
        <v>2</v>
      </c>
      <c r="AZ66" s="25">
        <v>7</v>
      </c>
      <c r="BA66" s="20"/>
      <c r="BB66" s="20"/>
      <c r="BC66" s="25"/>
      <c r="BD66" s="25"/>
      <c r="BE66" s="20"/>
      <c r="BF66" s="20"/>
      <c r="BG66" s="25"/>
      <c r="BH66" s="25"/>
      <c r="BI66" s="58"/>
      <c r="BJ66" s="58"/>
      <c r="BK66" s="58"/>
      <c r="BL66" s="7">
        <f>R66+T66+W66+Z66+AB66+AE66+AF66+AI66+AL66+AN66+AP66+AR66+AT66+AV66+AX66+AZ66+BB66+BD66+BF66+BH66+BK66</f>
        <v>32</v>
      </c>
      <c r="BM66" s="14" t="s">
        <v>184</v>
      </c>
      <c r="BN66" s="57">
        <v>63</v>
      </c>
    </row>
    <row r="67" spans="1:66">
      <c r="A67" s="57">
        <v>64</v>
      </c>
      <c r="B67" s="31" t="s">
        <v>177</v>
      </c>
      <c r="C67" s="3"/>
      <c r="D67" s="3"/>
      <c r="E67" s="10"/>
      <c r="F67" s="10"/>
      <c r="G67" s="11"/>
      <c r="H67" s="4"/>
      <c r="I67" s="4"/>
      <c r="J67" s="10"/>
      <c r="K67" s="10"/>
      <c r="L67" s="11"/>
      <c r="M67" s="4"/>
      <c r="N67" s="4"/>
      <c r="O67" s="10"/>
      <c r="P67" s="10"/>
      <c r="Q67" s="11"/>
      <c r="R67" s="17"/>
      <c r="S67" s="5"/>
      <c r="T67" s="12"/>
      <c r="U67" s="3"/>
      <c r="V67" s="3"/>
      <c r="W67" s="12"/>
      <c r="X67" s="8"/>
      <c r="Y67" s="8"/>
      <c r="Z67" s="12"/>
      <c r="AA67" s="5"/>
      <c r="AB67" s="12"/>
      <c r="AC67" s="6"/>
      <c r="AD67" s="6"/>
      <c r="AE67" s="6"/>
      <c r="AF67" s="6"/>
      <c r="AG67" s="8"/>
      <c r="AH67" s="8"/>
      <c r="AI67" s="8"/>
      <c r="AJ67" s="6"/>
      <c r="AK67" s="6"/>
      <c r="AL67" s="6"/>
      <c r="AM67" s="19"/>
      <c r="AN67" s="19"/>
      <c r="AO67" s="23"/>
      <c r="AP67" s="23"/>
      <c r="AQ67" s="20"/>
      <c r="AR67" s="20"/>
      <c r="AS67" s="25"/>
      <c r="AT67" s="25"/>
      <c r="AU67" s="23"/>
      <c r="AV67" s="23"/>
      <c r="AW67" s="20">
        <v>5</v>
      </c>
      <c r="AX67" s="20">
        <v>22</v>
      </c>
      <c r="AY67" s="25">
        <v>1</v>
      </c>
      <c r="AZ67" s="25">
        <v>8</v>
      </c>
      <c r="BA67" s="20"/>
      <c r="BB67" s="20"/>
      <c r="BC67" s="25"/>
      <c r="BD67" s="25"/>
      <c r="BE67" s="20"/>
      <c r="BF67" s="20"/>
      <c r="BG67" s="25"/>
      <c r="BH67" s="25"/>
      <c r="BI67" s="58"/>
      <c r="BJ67" s="58"/>
      <c r="BK67" s="58"/>
      <c r="BL67" s="7">
        <f>R67+T67+W67+Z67+AB67+AE67+AF67+AI67+AL67+AN67+AP67+AR67+AT67+AV67+AX67+AZ67+BB67+BD67+BF67+BH67+BK67</f>
        <v>30</v>
      </c>
      <c r="BM67" s="14" t="s">
        <v>177</v>
      </c>
      <c r="BN67" s="57">
        <v>64</v>
      </c>
    </row>
    <row r="68" spans="1:66">
      <c r="A68" s="57">
        <v>65</v>
      </c>
      <c r="B68" s="29" t="s">
        <v>48</v>
      </c>
      <c r="C68" s="3"/>
      <c r="D68" s="3"/>
      <c r="E68" s="10"/>
      <c r="F68" s="10"/>
      <c r="G68" s="11"/>
      <c r="H68" s="4"/>
      <c r="I68" s="4"/>
      <c r="J68" s="10"/>
      <c r="K68" s="10"/>
      <c r="L68" s="11"/>
      <c r="M68" s="4"/>
      <c r="N68" s="4"/>
      <c r="O68" s="10"/>
      <c r="P68" s="10"/>
      <c r="Q68" s="11"/>
      <c r="R68" s="17">
        <f>G68+L68+Q68</f>
        <v>0</v>
      </c>
      <c r="S68" s="5"/>
      <c r="T68" s="12"/>
      <c r="U68" s="3"/>
      <c r="V68" s="3"/>
      <c r="W68" s="12">
        <f>V68*2</f>
        <v>0</v>
      </c>
      <c r="X68" s="8">
        <v>1</v>
      </c>
      <c r="Y68" s="8">
        <v>15</v>
      </c>
      <c r="Z68" s="12">
        <f>Y68*2</f>
        <v>30</v>
      </c>
      <c r="AA68" s="5"/>
      <c r="AB68" s="12"/>
      <c r="AC68" s="6"/>
      <c r="AD68" s="6"/>
      <c r="AE68" s="6">
        <f>AD68*2</f>
        <v>0</v>
      </c>
      <c r="AF68" s="6"/>
      <c r="AG68" s="8"/>
      <c r="AH68" s="8"/>
      <c r="AI68" s="8"/>
      <c r="AJ68" s="6"/>
      <c r="AK68" s="6"/>
      <c r="AL68" s="6"/>
      <c r="AM68" s="19"/>
      <c r="AN68" s="19"/>
      <c r="AO68" s="23"/>
      <c r="AP68" s="23"/>
      <c r="AQ68" s="20"/>
      <c r="AR68" s="20"/>
      <c r="AS68" s="25"/>
      <c r="AT68" s="25"/>
      <c r="AU68" s="23"/>
      <c r="AV68" s="23"/>
      <c r="AW68" s="20"/>
      <c r="AX68" s="20"/>
      <c r="AY68" s="25"/>
      <c r="AZ68" s="25"/>
      <c r="BA68" s="20"/>
      <c r="BB68" s="20"/>
      <c r="BC68" s="25"/>
      <c r="BD68" s="25"/>
      <c r="BE68" s="20"/>
      <c r="BF68" s="20"/>
      <c r="BG68" s="25"/>
      <c r="BH68" s="25"/>
      <c r="BI68" s="58"/>
      <c r="BJ68" s="58"/>
      <c r="BK68" s="58"/>
      <c r="BL68" s="7">
        <f>R68+T68+W68+Z68+AB68+AE68+AF68+AI68+AL68+AN68+AP68+AR68+AT68+AV68+AX68+AZ68+BB68+BD68+BF68+BH68+BK68</f>
        <v>30</v>
      </c>
      <c r="BM68" s="57" t="s">
        <v>48</v>
      </c>
      <c r="BN68" s="57">
        <v>65</v>
      </c>
    </row>
    <row r="69" spans="1:66">
      <c r="A69" s="57">
        <v>66</v>
      </c>
      <c r="B69" s="69" t="s">
        <v>238</v>
      </c>
      <c r="C69" s="3"/>
      <c r="D69" s="3"/>
      <c r="E69" s="10"/>
      <c r="F69" s="10"/>
      <c r="G69" s="11"/>
      <c r="H69" s="4"/>
      <c r="I69" s="4"/>
      <c r="J69" s="10"/>
      <c r="K69" s="10"/>
      <c r="L69" s="11"/>
      <c r="M69" s="4"/>
      <c r="N69" s="4"/>
      <c r="O69" s="10"/>
      <c r="P69" s="10"/>
      <c r="Q69" s="11"/>
      <c r="R69" s="17"/>
      <c r="S69" s="5"/>
      <c r="T69" s="12"/>
      <c r="U69" s="3"/>
      <c r="V69" s="3"/>
      <c r="W69" s="12"/>
      <c r="X69" s="8"/>
      <c r="Y69" s="8"/>
      <c r="Z69" s="12"/>
      <c r="AA69" s="5"/>
      <c r="AB69" s="12"/>
      <c r="AC69" s="6"/>
      <c r="AD69" s="6"/>
      <c r="AE69" s="6"/>
      <c r="AF69" s="6"/>
      <c r="AG69" s="8"/>
      <c r="AH69" s="8"/>
      <c r="AI69" s="8"/>
      <c r="AJ69" s="6"/>
      <c r="AK69" s="6"/>
      <c r="AL69" s="6"/>
      <c r="AM69" s="19"/>
      <c r="AN69" s="19"/>
      <c r="AO69" s="23"/>
      <c r="AP69" s="23"/>
      <c r="AQ69" s="20"/>
      <c r="AR69" s="20"/>
      <c r="AS69" s="25"/>
      <c r="AT69" s="25"/>
      <c r="AU69" s="23"/>
      <c r="AV69" s="23"/>
      <c r="AW69" s="20"/>
      <c r="AX69" s="20"/>
      <c r="AY69" s="25"/>
      <c r="AZ69" s="25"/>
      <c r="BA69" s="20"/>
      <c r="BB69" s="20"/>
      <c r="BC69" s="25"/>
      <c r="BD69" s="25"/>
      <c r="BE69" s="20"/>
      <c r="BF69" s="20"/>
      <c r="BG69" s="25"/>
      <c r="BH69" s="25"/>
      <c r="BI69" s="58">
        <v>14</v>
      </c>
      <c r="BJ69" s="58">
        <v>10</v>
      </c>
      <c r="BK69" s="58">
        <f>BJ69*3</f>
        <v>30</v>
      </c>
      <c r="BL69" s="7">
        <f>R69+T69+W69+Z69+AB69+AE69+AF69+AI69+AL69+AN69+AP69+AR69+AT69+AV69+AX69+AZ69+BB69+BD69+BF69+BH69+BK69</f>
        <v>30</v>
      </c>
      <c r="BM69" s="67" t="s">
        <v>238</v>
      </c>
      <c r="BN69" s="57">
        <v>66</v>
      </c>
    </row>
    <row r="70" spans="1:66">
      <c r="A70" s="57">
        <v>67</v>
      </c>
      <c r="B70" s="29" t="s">
        <v>35</v>
      </c>
      <c r="C70" s="3"/>
      <c r="D70" s="3"/>
      <c r="E70" s="10"/>
      <c r="F70" s="10"/>
      <c r="G70" s="11"/>
      <c r="H70" s="4"/>
      <c r="I70" s="4"/>
      <c r="J70" s="10"/>
      <c r="K70" s="10"/>
      <c r="L70" s="11"/>
      <c r="M70" s="4"/>
      <c r="N70" s="4"/>
      <c r="O70" s="10"/>
      <c r="P70" s="10"/>
      <c r="Q70" s="11"/>
      <c r="R70" s="17">
        <f>G70+L70+Q70</f>
        <v>0</v>
      </c>
      <c r="S70" s="5"/>
      <c r="T70" s="12"/>
      <c r="U70" s="3"/>
      <c r="V70" s="3"/>
      <c r="W70" s="12">
        <f>V70*2</f>
        <v>0</v>
      </c>
      <c r="X70" s="8">
        <v>2</v>
      </c>
      <c r="Y70" s="8">
        <v>15</v>
      </c>
      <c r="Z70" s="12">
        <f>Y70*2</f>
        <v>30</v>
      </c>
      <c r="AA70" s="5"/>
      <c r="AB70" s="12"/>
      <c r="AC70" s="6"/>
      <c r="AD70" s="6"/>
      <c r="AE70" s="6">
        <f>AD70*2</f>
        <v>0</v>
      </c>
      <c r="AF70" s="6"/>
      <c r="AG70" s="8"/>
      <c r="AH70" s="8"/>
      <c r="AI70" s="8"/>
      <c r="AJ70" s="6"/>
      <c r="AK70" s="6"/>
      <c r="AL70" s="6"/>
      <c r="AM70" s="19"/>
      <c r="AN70" s="19"/>
      <c r="AO70" s="23"/>
      <c r="AP70" s="23"/>
      <c r="AQ70" s="20"/>
      <c r="AR70" s="20"/>
      <c r="AS70" s="25"/>
      <c r="AT70" s="25"/>
      <c r="AU70" s="23"/>
      <c r="AV70" s="23"/>
      <c r="AW70" s="20"/>
      <c r="AX70" s="20"/>
      <c r="AY70" s="25"/>
      <c r="AZ70" s="25"/>
      <c r="BA70" s="20"/>
      <c r="BB70" s="20"/>
      <c r="BC70" s="25"/>
      <c r="BD70" s="25"/>
      <c r="BE70" s="20"/>
      <c r="BF70" s="20"/>
      <c r="BG70" s="25"/>
      <c r="BH70" s="25"/>
      <c r="BI70" s="58"/>
      <c r="BJ70" s="58"/>
      <c r="BK70" s="58"/>
      <c r="BL70" s="7">
        <f>R70+T70+W70+Z70+AB70+AE70+AF70+AI70+AL70+AN70+AP70+AR70+AT70+AV70+AX70+AZ70+BB70+BD70+BF70+BH70+BK70</f>
        <v>30</v>
      </c>
      <c r="BM70" s="57" t="s">
        <v>35</v>
      </c>
      <c r="BN70" s="57">
        <v>67</v>
      </c>
    </row>
    <row r="71" spans="1:66">
      <c r="A71" s="57">
        <v>68</v>
      </c>
      <c r="B71" s="32" t="s">
        <v>36</v>
      </c>
      <c r="C71" s="3"/>
      <c r="D71" s="3"/>
      <c r="E71" s="10"/>
      <c r="F71" s="10"/>
      <c r="G71" s="11"/>
      <c r="H71" s="4"/>
      <c r="I71" s="4"/>
      <c r="J71" s="10"/>
      <c r="K71" s="10"/>
      <c r="L71" s="11"/>
      <c r="M71" s="4"/>
      <c r="N71" s="4"/>
      <c r="O71" s="10"/>
      <c r="P71" s="10"/>
      <c r="Q71" s="11"/>
      <c r="R71" s="17">
        <f>G71+L71+Q71</f>
        <v>0</v>
      </c>
      <c r="S71" s="5"/>
      <c r="T71" s="12"/>
      <c r="U71" s="3"/>
      <c r="V71" s="3"/>
      <c r="W71" s="12">
        <f>V71*2</f>
        <v>0</v>
      </c>
      <c r="X71" s="8">
        <v>3</v>
      </c>
      <c r="Y71" s="8">
        <v>14</v>
      </c>
      <c r="Z71" s="12">
        <f>Y71*2</f>
        <v>28</v>
      </c>
      <c r="AA71" s="5"/>
      <c r="AB71" s="12"/>
      <c r="AC71" s="6"/>
      <c r="AD71" s="6"/>
      <c r="AE71" s="6">
        <f>AD71*2</f>
        <v>0</v>
      </c>
      <c r="AF71" s="6"/>
      <c r="AG71" s="8"/>
      <c r="AH71" s="8"/>
      <c r="AI71" s="8"/>
      <c r="AJ71" s="6"/>
      <c r="AK71" s="6"/>
      <c r="AL71" s="6"/>
      <c r="AM71" s="19"/>
      <c r="AN71" s="19"/>
      <c r="AO71" s="23"/>
      <c r="AP71" s="23"/>
      <c r="AQ71" s="20"/>
      <c r="AR71" s="20"/>
      <c r="AS71" s="25"/>
      <c r="AT71" s="25"/>
      <c r="AU71" s="23"/>
      <c r="AV71" s="23"/>
      <c r="AW71" s="20"/>
      <c r="AX71" s="20"/>
      <c r="AY71" s="25"/>
      <c r="AZ71" s="25"/>
      <c r="BA71" s="20"/>
      <c r="BB71" s="20"/>
      <c r="BC71" s="25"/>
      <c r="BD71" s="25"/>
      <c r="BE71" s="20"/>
      <c r="BF71" s="20"/>
      <c r="BG71" s="25"/>
      <c r="BH71" s="25"/>
      <c r="BI71" s="58"/>
      <c r="BJ71" s="58"/>
      <c r="BK71" s="58"/>
      <c r="BL71" s="7">
        <f>R71+T71+W71+Z71+AB71+AE71+AF71+AI71+AL71+AN71+AP71+AR71+AT71+AV71+AX71+AZ71+BB71+BD71+BF71+BH71+BK71</f>
        <v>28</v>
      </c>
      <c r="BM71" s="9" t="s">
        <v>36</v>
      </c>
      <c r="BN71" s="57">
        <v>68</v>
      </c>
    </row>
    <row r="72" spans="1:66">
      <c r="A72" s="57">
        <v>69</v>
      </c>
      <c r="B72" s="70" t="s">
        <v>239</v>
      </c>
      <c r="C72" s="3"/>
      <c r="D72" s="3"/>
      <c r="E72" s="10"/>
      <c r="F72" s="10"/>
      <c r="G72" s="11"/>
      <c r="H72" s="4"/>
      <c r="I72" s="4"/>
      <c r="J72" s="10"/>
      <c r="K72" s="10"/>
      <c r="L72" s="11"/>
      <c r="M72" s="4"/>
      <c r="N72" s="4"/>
      <c r="O72" s="10"/>
      <c r="P72" s="10"/>
      <c r="Q72" s="11"/>
      <c r="R72" s="17"/>
      <c r="S72" s="5"/>
      <c r="T72" s="12"/>
      <c r="U72" s="3"/>
      <c r="V72" s="3"/>
      <c r="W72" s="12"/>
      <c r="X72" s="8"/>
      <c r="Y72" s="8"/>
      <c r="Z72" s="12"/>
      <c r="AA72" s="5"/>
      <c r="AB72" s="12"/>
      <c r="AC72" s="6"/>
      <c r="AD72" s="6"/>
      <c r="AE72" s="6"/>
      <c r="AF72" s="6"/>
      <c r="AG72" s="8"/>
      <c r="AH72" s="8"/>
      <c r="AI72" s="8"/>
      <c r="AJ72" s="6"/>
      <c r="AK72" s="6"/>
      <c r="AL72" s="6"/>
      <c r="AM72" s="19"/>
      <c r="AN72" s="19"/>
      <c r="AO72" s="23"/>
      <c r="AP72" s="23"/>
      <c r="AQ72" s="20"/>
      <c r="AR72" s="20"/>
      <c r="AS72" s="25"/>
      <c r="AT72" s="25"/>
      <c r="AU72" s="23"/>
      <c r="AV72" s="23"/>
      <c r="AW72" s="20"/>
      <c r="AX72" s="20"/>
      <c r="AY72" s="25"/>
      <c r="AZ72" s="25"/>
      <c r="BA72" s="20"/>
      <c r="BB72" s="20"/>
      <c r="BC72" s="25"/>
      <c r="BD72" s="25"/>
      <c r="BE72" s="20"/>
      <c r="BF72" s="20"/>
      <c r="BG72" s="25"/>
      <c r="BH72" s="25"/>
      <c r="BI72" s="58">
        <v>15</v>
      </c>
      <c r="BJ72" s="58">
        <v>9</v>
      </c>
      <c r="BK72" s="58">
        <f>BJ72*3</f>
        <v>27</v>
      </c>
      <c r="BL72" s="7">
        <f>R72+T72+W72+Z72+AB72+AE72+AF72+AI72+AL72+AN72+AP72+AR72+AT72+AV72+AX72+AZ72+BB72+BD72+BF72+BH72+BK72</f>
        <v>27</v>
      </c>
      <c r="BM72" s="68" t="s">
        <v>239</v>
      </c>
      <c r="BN72" s="57">
        <v>69</v>
      </c>
    </row>
    <row r="73" spans="1:66">
      <c r="A73" s="57">
        <v>70</v>
      </c>
      <c r="B73" s="69" t="s">
        <v>260</v>
      </c>
      <c r="C73" s="3"/>
      <c r="D73" s="3"/>
      <c r="E73" s="10"/>
      <c r="F73" s="10"/>
      <c r="G73" s="11"/>
      <c r="H73" s="4"/>
      <c r="I73" s="4"/>
      <c r="J73" s="10"/>
      <c r="K73" s="10"/>
      <c r="L73" s="11"/>
      <c r="M73" s="4"/>
      <c r="N73" s="4"/>
      <c r="O73" s="10"/>
      <c r="P73" s="10"/>
      <c r="Q73" s="11"/>
      <c r="R73" s="17"/>
      <c r="S73" s="5"/>
      <c r="T73" s="12"/>
      <c r="U73" s="3"/>
      <c r="V73" s="3"/>
      <c r="W73" s="12"/>
      <c r="X73" s="8"/>
      <c r="Y73" s="8"/>
      <c r="Z73" s="12"/>
      <c r="AA73" s="5"/>
      <c r="AB73" s="12"/>
      <c r="AC73" s="6"/>
      <c r="AD73" s="6"/>
      <c r="AE73" s="6"/>
      <c r="AF73" s="6"/>
      <c r="AG73" s="8"/>
      <c r="AH73" s="8"/>
      <c r="AI73" s="8"/>
      <c r="AJ73" s="6"/>
      <c r="AK73" s="6"/>
      <c r="AL73" s="6"/>
      <c r="AM73" s="19"/>
      <c r="AN73" s="19"/>
      <c r="AO73" s="23"/>
      <c r="AP73" s="23"/>
      <c r="AQ73" s="20"/>
      <c r="AR73" s="20"/>
      <c r="AS73" s="25"/>
      <c r="AT73" s="25"/>
      <c r="AU73" s="23"/>
      <c r="AV73" s="23"/>
      <c r="AW73" s="20"/>
      <c r="AX73" s="20"/>
      <c r="AY73" s="25"/>
      <c r="AZ73" s="25"/>
      <c r="BA73" s="20"/>
      <c r="BB73" s="20"/>
      <c r="BC73" s="25"/>
      <c r="BD73" s="25"/>
      <c r="BE73" s="20"/>
      <c r="BF73" s="20"/>
      <c r="BG73" s="25"/>
      <c r="BH73" s="25"/>
      <c r="BI73" s="58">
        <v>15</v>
      </c>
      <c r="BJ73" s="58">
        <v>9</v>
      </c>
      <c r="BK73" s="58">
        <f>BJ73*3</f>
        <v>27</v>
      </c>
      <c r="BL73" s="7">
        <f>R73+T73+W73+Z73+AB73+AE73+AF73+AI73+AL73+AN73+AP73+AR73+AT73+AV73+AX73+AZ73+BB73+BD73+BF73+BH73+BK73</f>
        <v>27</v>
      </c>
      <c r="BM73" s="67" t="s">
        <v>260</v>
      </c>
      <c r="BN73" s="57">
        <v>70</v>
      </c>
    </row>
    <row r="74" spans="1:66">
      <c r="A74" s="57">
        <v>71</v>
      </c>
      <c r="B74" s="70" t="s">
        <v>249</v>
      </c>
      <c r="C74" s="3"/>
      <c r="D74" s="3"/>
      <c r="E74" s="10"/>
      <c r="F74" s="10"/>
      <c r="G74" s="11"/>
      <c r="H74" s="4"/>
      <c r="I74" s="4"/>
      <c r="J74" s="10"/>
      <c r="K74" s="10"/>
      <c r="L74" s="11"/>
      <c r="M74" s="4"/>
      <c r="N74" s="4"/>
      <c r="O74" s="10"/>
      <c r="P74" s="10"/>
      <c r="Q74" s="11"/>
      <c r="R74" s="17"/>
      <c r="S74" s="5"/>
      <c r="T74" s="12"/>
      <c r="U74" s="3"/>
      <c r="V74" s="3"/>
      <c r="W74" s="12"/>
      <c r="X74" s="8"/>
      <c r="Y74" s="8"/>
      <c r="Z74" s="12"/>
      <c r="AA74" s="5"/>
      <c r="AB74" s="12"/>
      <c r="AC74" s="6"/>
      <c r="AD74" s="6"/>
      <c r="AE74" s="6"/>
      <c r="AF74" s="6"/>
      <c r="AG74" s="8"/>
      <c r="AH74" s="8"/>
      <c r="AI74" s="8"/>
      <c r="AJ74" s="6"/>
      <c r="AK74" s="6"/>
      <c r="AL74" s="6"/>
      <c r="AM74" s="19"/>
      <c r="AN74" s="19"/>
      <c r="AO74" s="23"/>
      <c r="AP74" s="23"/>
      <c r="AQ74" s="20"/>
      <c r="AR74" s="20"/>
      <c r="AS74" s="25"/>
      <c r="AT74" s="25"/>
      <c r="AU74" s="23"/>
      <c r="AV74" s="23"/>
      <c r="AW74" s="20"/>
      <c r="AX74" s="20"/>
      <c r="AY74" s="25"/>
      <c r="AZ74" s="25"/>
      <c r="BA74" s="20"/>
      <c r="BB74" s="20"/>
      <c r="BC74" s="25"/>
      <c r="BD74" s="25"/>
      <c r="BE74" s="20"/>
      <c r="BF74" s="20"/>
      <c r="BG74" s="25"/>
      <c r="BH74" s="25"/>
      <c r="BI74" s="58">
        <v>13</v>
      </c>
      <c r="BJ74" s="58">
        <v>9</v>
      </c>
      <c r="BK74" s="58">
        <f>BJ74*3</f>
        <v>27</v>
      </c>
      <c r="BL74" s="7">
        <f>R74+T74+W74+Z74+AB74+AE74+AF74+AI74+AL74+AN74+AP74+AR74+AT74+AV74+AX74+AZ74+BB74+BD74+BF74+BH74+BK74</f>
        <v>27</v>
      </c>
      <c r="BM74" s="68" t="s">
        <v>249</v>
      </c>
      <c r="BN74" s="57">
        <v>71</v>
      </c>
    </row>
    <row r="75" spans="1:66">
      <c r="A75" s="57">
        <v>72</v>
      </c>
      <c r="B75" s="32" t="s">
        <v>220</v>
      </c>
      <c r="C75" s="3"/>
      <c r="D75" s="3"/>
      <c r="E75" s="10"/>
      <c r="F75" s="10"/>
      <c r="G75" s="11"/>
      <c r="H75" s="4"/>
      <c r="I75" s="4"/>
      <c r="J75" s="10"/>
      <c r="K75" s="10"/>
      <c r="L75" s="11"/>
      <c r="M75" s="4"/>
      <c r="N75" s="4"/>
      <c r="O75" s="10"/>
      <c r="P75" s="10"/>
      <c r="Q75" s="11"/>
      <c r="R75" s="17"/>
      <c r="S75" s="5"/>
      <c r="T75" s="12"/>
      <c r="U75" s="3"/>
      <c r="V75" s="3"/>
      <c r="W75" s="12"/>
      <c r="X75" s="8"/>
      <c r="Y75" s="8"/>
      <c r="Z75" s="12"/>
      <c r="AA75" s="5"/>
      <c r="AB75" s="12"/>
      <c r="AC75" s="6"/>
      <c r="AD75" s="6"/>
      <c r="AE75" s="6"/>
      <c r="AF75" s="6"/>
      <c r="AG75" s="8"/>
      <c r="AH75" s="8"/>
      <c r="AI75" s="8"/>
      <c r="AJ75" s="6"/>
      <c r="AK75" s="6"/>
      <c r="AL75" s="6"/>
      <c r="AM75" s="19"/>
      <c r="AN75" s="19"/>
      <c r="AO75" s="23"/>
      <c r="AP75" s="23"/>
      <c r="AQ75" s="20"/>
      <c r="AR75" s="20"/>
      <c r="AS75" s="25"/>
      <c r="AT75" s="25"/>
      <c r="AU75" s="23"/>
      <c r="AV75" s="23"/>
      <c r="AW75" s="20"/>
      <c r="AX75" s="20"/>
      <c r="AY75" s="25"/>
      <c r="AZ75" s="25"/>
      <c r="BA75" s="20"/>
      <c r="BB75" s="20"/>
      <c r="BC75" s="25"/>
      <c r="BD75" s="25"/>
      <c r="BE75" s="20"/>
      <c r="BF75" s="20"/>
      <c r="BG75" s="25"/>
      <c r="BH75" s="25"/>
      <c r="BI75" s="58">
        <v>1</v>
      </c>
      <c r="BJ75" s="58">
        <v>9</v>
      </c>
      <c r="BK75" s="58">
        <f>BJ75*3</f>
        <v>27</v>
      </c>
      <c r="BL75" s="7">
        <f>R75+T75+W75+Z75+AB75+AE75+AF75+AI75+AL75+AN75+AP75+AR75+AT75+AV75+AX75+AZ75+BB75+BD75+BF75+BH75+BK75</f>
        <v>27</v>
      </c>
      <c r="BM75" s="9" t="s">
        <v>220</v>
      </c>
      <c r="BN75" s="57">
        <v>72</v>
      </c>
    </row>
    <row r="76" spans="1:66">
      <c r="A76" s="57">
        <v>73</v>
      </c>
      <c r="B76" s="29" t="s">
        <v>37</v>
      </c>
      <c r="C76" s="3"/>
      <c r="D76" s="3"/>
      <c r="E76" s="10"/>
      <c r="F76" s="10"/>
      <c r="G76" s="11"/>
      <c r="H76" s="4"/>
      <c r="I76" s="4"/>
      <c r="J76" s="10"/>
      <c r="K76" s="10"/>
      <c r="L76" s="11"/>
      <c r="M76" s="4"/>
      <c r="N76" s="4"/>
      <c r="O76" s="10"/>
      <c r="P76" s="10"/>
      <c r="Q76" s="11"/>
      <c r="R76" s="17">
        <f>G76+L76+Q76</f>
        <v>0</v>
      </c>
      <c r="S76" s="5"/>
      <c r="T76" s="12"/>
      <c r="U76" s="3"/>
      <c r="V76" s="3"/>
      <c r="W76" s="12">
        <f>V76*2</f>
        <v>0</v>
      </c>
      <c r="X76" s="8">
        <v>4</v>
      </c>
      <c r="Y76" s="8">
        <v>13</v>
      </c>
      <c r="Z76" s="12">
        <f>Y76*2</f>
        <v>26</v>
      </c>
      <c r="AA76" s="5"/>
      <c r="AB76" s="12"/>
      <c r="AC76" s="6"/>
      <c r="AD76" s="6"/>
      <c r="AE76" s="6">
        <f>AD76*2</f>
        <v>0</v>
      </c>
      <c r="AF76" s="6"/>
      <c r="AG76" s="8"/>
      <c r="AH76" s="8"/>
      <c r="AI76" s="8"/>
      <c r="AJ76" s="6"/>
      <c r="AK76" s="6"/>
      <c r="AL76" s="6"/>
      <c r="AM76" s="19"/>
      <c r="AN76" s="19"/>
      <c r="AO76" s="23"/>
      <c r="AP76" s="23"/>
      <c r="AQ76" s="20"/>
      <c r="AR76" s="20"/>
      <c r="AS76" s="25"/>
      <c r="AT76" s="25"/>
      <c r="AU76" s="23"/>
      <c r="AV76" s="23"/>
      <c r="AW76" s="20"/>
      <c r="AX76" s="20"/>
      <c r="AY76" s="25"/>
      <c r="AZ76" s="25"/>
      <c r="BA76" s="20"/>
      <c r="BB76" s="20"/>
      <c r="BC76" s="25"/>
      <c r="BD76" s="25"/>
      <c r="BE76" s="20"/>
      <c r="BF76" s="20"/>
      <c r="BG76" s="25"/>
      <c r="BH76" s="25"/>
      <c r="BI76" s="58"/>
      <c r="BJ76" s="58"/>
      <c r="BK76" s="58"/>
      <c r="BL76" s="7">
        <f>R76+T76+W76+Z76+AB76+AE76+AF76+AI76+AL76+AN76+AP76+AR76+AT76+AV76+AX76+AZ76+BB76+BD76+BF76+BH76+BK76</f>
        <v>26</v>
      </c>
      <c r="BM76" s="57" t="s">
        <v>37</v>
      </c>
      <c r="BN76" s="57">
        <v>73</v>
      </c>
    </row>
    <row r="77" spans="1:66">
      <c r="A77" s="57">
        <v>74</v>
      </c>
      <c r="B77" s="70" t="s">
        <v>250</v>
      </c>
      <c r="C77" s="3"/>
      <c r="D77" s="3"/>
      <c r="E77" s="10"/>
      <c r="F77" s="10"/>
      <c r="G77" s="11"/>
      <c r="H77" s="4"/>
      <c r="I77" s="4"/>
      <c r="J77" s="10"/>
      <c r="K77" s="10"/>
      <c r="L77" s="11"/>
      <c r="M77" s="4"/>
      <c r="N77" s="4"/>
      <c r="O77" s="10"/>
      <c r="P77" s="10"/>
      <c r="Q77" s="11"/>
      <c r="R77" s="17"/>
      <c r="S77" s="5"/>
      <c r="T77" s="12"/>
      <c r="U77" s="3"/>
      <c r="V77" s="3"/>
      <c r="W77" s="12"/>
      <c r="X77" s="8"/>
      <c r="Y77" s="8"/>
      <c r="Z77" s="12"/>
      <c r="AA77" s="5"/>
      <c r="AB77" s="12"/>
      <c r="AC77" s="6"/>
      <c r="AD77" s="6"/>
      <c r="AE77" s="6"/>
      <c r="AF77" s="6"/>
      <c r="AG77" s="8"/>
      <c r="AH77" s="8"/>
      <c r="AI77" s="8"/>
      <c r="AJ77" s="6"/>
      <c r="AK77" s="6"/>
      <c r="AL77" s="6"/>
      <c r="AM77" s="19"/>
      <c r="AN77" s="19"/>
      <c r="AO77" s="23"/>
      <c r="AP77" s="23"/>
      <c r="AQ77" s="20"/>
      <c r="AR77" s="20"/>
      <c r="AS77" s="25"/>
      <c r="AT77" s="25"/>
      <c r="AU77" s="23"/>
      <c r="AV77" s="23"/>
      <c r="AW77" s="20"/>
      <c r="AX77" s="20"/>
      <c r="AY77" s="25"/>
      <c r="AZ77" s="25"/>
      <c r="BA77" s="20"/>
      <c r="BB77" s="20"/>
      <c r="BC77" s="25"/>
      <c r="BD77" s="25"/>
      <c r="BE77" s="20"/>
      <c r="BF77" s="20"/>
      <c r="BG77" s="25"/>
      <c r="BH77" s="25"/>
      <c r="BI77" s="58">
        <v>14</v>
      </c>
      <c r="BJ77" s="58">
        <v>8</v>
      </c>
      <c r="BK77" s="58">
        <f>BJ77*3</f>
        <v>24</v>
      </c>
      <c r="BL77" s="7">
        <f>R77+T77+W77+Z77+AB77+AE77+AF77+AI77+AL77+AN77+AP77+AR77+AT77+AV77+AX77+AZ77+BB77+BD77+BF77+BH77+BK77</f>
        <v>24</v>
      </c>
      <c r="BM77" s="68" t="s">
        <v>250</v>
      </c>
      <c r="BN77" s="57">
        <v>74</v>
      </c>
    </row>
    <row r="78" spans="1:66">
      <c r="A78" s="57">
        <v>75</v>
      </c>
      <c r="B78" s="29" t="s">
        <v>38</v>
      </c>
      <c r="C78" s="3"/>
      <c r="D78" s="3"/>
      <c r="E78" s="10"/>
      <c r="F78" s="10"/>
      <c r="G78" s="11"/>
      <c r="H78" s="4"/>
      <c r="I78" s="4"/>
      <c r="J78" s="10"/>
      <c r="K78" s="10"/>
      <c r="L78" s="11"/>
      <c r="M78" s="4"/>
      <c r="N78" s="4"/>
      <c r="O78" s="10"/>
      <c r="P78" s="10"/>
      <c r="Q78" s="11"/>
      <c r="R78" s="17">
        <f>G78+L78+Q78</f>
        <v>0</v>
      </c>
      <c r="S78" s="5"/>
      <c r="T78" s="12"/>
      <c r="U78" s="3"/>
      <c r="V78" s="3"/>
      <c r="W78" s="12">
        <f>V78*2</f>
        <v>0</v>
      </c>
      <c r="X78" s="8">
        <v>5</v>
      </c>
      <c r="Y78" s="8">
        <v>12</v>
      </c>
      <c r="Z78" s="12">
        <f>Y78*2</f>
        <v>24</v>
      </c>
      <c r="AA78" s="5"/>
      <c r="AB78" s="12"/>
      <c r="AC78" s="6"/>
      <c r="AD78" s="6"/>
      <c r="AE78" s="6">
        <f>AD78*2</f>
        <v>0</v>
      </c>
      <c r="AF78" s="6"/>
      <c r="AG78" s="8"/>
      <c r="AH78" s="8"/>
      <c r="AI78" s="8"/>
      <c r="AJ78" s="6"/>
      <c r="AK78" s="6"/>
      <c r="AL78" s="6"/>
      <c r="AM78" s="19"/>
      <c r="AN78" s="19"/>
      <c r="AO78" s="23"/>
      <c r="AP78" s="23"/>
      <c r="AQ78" s="20"/>
      <c r="AR78" s="20"/>
      <c r="AS78" s="25"/>
      <c r="AT78" s="25"/>
      <c r="AU78" s="23"/>
      <c r="AV78" s="23"/>
      <c r="AW78" s="20"/>
      <c r="AX78" s="20"/>
      <c r="AY78" s="25"/>
      <c r="AZ78" s="25"/>
      <c r="BA78" s="20"/>
      <c r="BB78" s="20"/>
      <c r="BC78" s="25"/>
      <c r="BD78" s="25"/>
      <c r="BE78" s="20"/>
      <c r="BF78" s="20"/>
      <c r="BG78" s="25"/>
      <c r="BH78" s="25"/>
      <c r="BI78" s="58"/>
      <c r="BJ78" s="58"/>
      <c r="BK78" s="58"/>
      <c r="BL78" s="7">
        <f>R78+T78+W78+Z78+AB78+AE78+AF78+AI78+AL78+AN78+AP78+AR78+AT78+AV78+AX78+AZ78+BB78+BD78+BF78+BH78+BK78</f>
        <v>24</v>
      </c>
      <c r="BM78" s="57" t="s">
        <v>38</v>
      </c>
      <c r="BN78" s="57">
        <v>75</v>
      </c>
    </row>
    <row r="79" spans="1:66">
      <c r="A79" s="57">
        <v>76</v>
      </c>
      <c r="B79" s="70" t="s">
        <v>261</v>
      </c>
      <c r="C79" s="3"/>
      <c r="D79" s="3"/>
      <c r="E79" s="10"/>
      <c r="F79" s="10"/>
      <c r="G79" s="11"/>
      <c r="H79" s="4"/>
      <c r="I79" s="4"/>
      <c r="J79" s="10"/>
      <c r="K79" s="10"/>
      <c r="L79" s="11"/>
      <c r="M79" s="4"/>
      <c r="N79" s="4"/>
      <c r="O79" s="10"/>
      <c r="P79" s="10"/>
      <c r="Q79" s="11"/>
      <c r="R79" s="17"/>
      <c r="S79" s="5"/>
      <c r="T79" s="12"/>
      <c r="U79" s="3"/>
      <c r="V79" s="3"/>
      <c r="W79" s="12"/>
      <c r="X79" s="8"/>
      <c r="Y79" s="8"/>
      <c r="Z79" s="12"/>
      <c r="AA79" s="5"/>
      <c r="AB79" s="12"/>
      <c r="AC79" s="6"/>
      <c r="AD79" s="6"/>
      <c r="AE79" s="6"/>
      <c r="AF79" s="6"/>
      <c r="AG79" s="8"/>
      <c r="AH79" s="8"/>
      <c r="AI79" s="8"/>
      <c r="AJ79" s="6"/>
      <c r="AK79" s="6"/>
      <c r="AL79" s="6"/>
      <c r="AM79" s="19"/>
      <c r="AN79" s="19"/>
      <c r="AO79" s="23"/>
      <c r="AP79" s="23"/>
      <c r="AQ79" s="20"/>
      <c r="AR79" s="20"/>
      <c r="AS79" s="25"/>
      <c r="AT79" s="25"/>
      <c r="AU79" s="23"/>
      <c r="AV79" s="23"/>
      <c r="AW79" s="20"/>
      <c r="AX79" s="20"/>
      <c r="AY79" s="25"/>
      <c r="AZ79" s="25"/>
      <c r="BA79" s="20"/>
      <c r="BB79" s="20"/>
      <c r="BC79" s="25"/>
      <c r="BD79" s="25"/>
      <c r="BE79" s="20"/>
      <c r="BF79" s="20"/>
      <c r="BG79" s="25"/>
      <c r="BH79" s="25"/>
      <c r="BI79" s="58">
        <v>16</v>
      </c>
      <c r="BJ79" s="58">
        <v>8</v>
      </c>
      <c r="BK79" s="58">
        <f>BJ79*3</f>
        <v>24</v>
      </c>
      <c r="BL79" s="7">
        <f>R79+T79+W79+Z79+AB79+AE79+AF79+AI79+AL79+AN79+AP79+AR79+AT79+AV79+AX79+AZ79+BB79+BD79+BF79+BH79+BK79</f>
        <v>24</v>
      </c>
      <c r="BM79" s="68" t="s">
        <v>261</v>
      </c>
      <c r="BN79" s="57">
        <v>76</v>
      </c>
    </row>
    <row r="80" spans="1:66">
      <c r="A80" s="57">
        <v>77</v>
      </c>
      <c r="B80" s="31" t="s">
        <v>186</v>
      </c>
      <c r="C80" s="3"/>
      <c r="D80" s="3"/>
      <c r="E80" s="10"/>
      <c r="F80" s="10"/>
      <c r="G80" s="11"/>
      <c r="H80" s="4"/>
      <c r="I80" s="4"/>
      <c r="J80" s="10"/>
      <c r="K80" s="10"/>
      <c r="L80" s="11"/>
      <c r="M80" s="4"/>
      <c r="N80" s="4"/>
      <c r="O80" s="10"/>
      <c r="P80" s="10"/>
      <c r="Q80" s="11"/>
      <c r="R80" s="17"/>
      <c r="S80" s="5"/>
      <c r="T80" s="12"/>
      <c r="U80" s="3"/>
      <c r="V80" s="3"/>
      <c r="W80" s="12"/>
      <c r="X80" s="8"/>
      <c r="Y80" s="8"/>
      <c r="Z80" s="12"/>
      <c r="AA80" s="5"/>
      <c r="AB80" s="12"/>
      <c r="AC80" s="6"/>
      <c r="AD80" s="6"/>
      <c r="AE80" s="6"/>
      <c r="AF80" s="6"/>
      <c r="AG80" s="8"/>
      <c r="AH80" s="8"/>
      <c r="AI80" s="8"/>
      <c r="AJ80" s="6"/>
      <c r="AK80" s="6"/>
      <c r="AL80" s="6"/>
      <c r="AM80" s="19"/>
      <c r="AN80" s="19"/>
      <c r="AO80" s="23"/>
      <c r="AP80" s="23"/>
      <c r="AQ80" s="20"/>
      <c r="AR80" s="20"/>
      <c r="AS80" s="25"/>
      <c r="AT80" s="25"/>
      <c r="AU80" s="23"/>
      <c r="AV80" s="23"/>
      <c r="AW80" s="20">
        <v>3</v>
      </c>
      <c r="AX80" s="20">
        <v>24</v>
      </c>
      <c r="AY80" s="25"/>
      <c r="AZ80" s="25"/>
      <c r="BA80" s="20"/>
      <c r="BB80" s="20"/>
      <c r="BC80" s="25"/>
      <c r="BD80" s="25"/>
      <c r="BE80" s="20"/>
      <c r="BF80" s="20"/>
      <c r="BG80" s="25"/>
      <c r="BH80" s="25"/>
      <c r="BI80" s="58"/>
      <c r="BJ80" s="58"/>
      <c r="BK80" s="58"/>
      <c r="BL80" s="7">
        <f>R80+T80+W80+Z80+AB80+AE80+AF80+AI80+AL80+AN80+AP80+AR80+AT80+AV80+AX80+AZ80+BB80+BD80+BF80+BH80+BK80</f>
        <v>24</v>
      </c>
      <c r="BM80" s="14" t="s">
        <v>186</v>
      </c>
      <c r="BN80" s="57">
        <v>77</v>
      </c>
    </row>
    <row r="81" spans="1:66">
      <c r="A81" s="57">
        <v>78</v>
      </c>
      <c r="B81" s="35" t="s">
        <v>139</v>
      </c>
      <c r="C81" s="3"/>
      <c r="D81" s="3"/>
      <c r="E81" s="10"/>
      <c r="F81" s="10"/>
      <c r="G81" s="11"/>
      <c r="H81" s="4"/>
      <c r="I81" s="4"/>
      <c r="J81" s="10"/>
      <c r="K81" s="10"/>
      <c r="L81" s="11"/>
      <c r="M81" s="4"/>
      <c r="N81" s="4"/>
      <c r="O81" s="10"/>
      <c r="P81" s="10"/>
      <c r="Q81" s="11"/>
      <c r="R81" s="17"/>
      <c r="S81" s="5"/>
      <c r="T81" s="12"/>
      <c r="U81" s="3"/>
      <c r="V81" s="3"/>
      <c r="W81" s="12"/>
      <c r="X81" s="8"/>
      <c r="Y81" s="8"/>
      <c r="Z81" s="12"/>
      <c r="AA81" s="5"/>
      <c r="AB81" s="12"/>
      <c r="AC81" s="6"/>
      <c r="AD81" s="6"/>
      <c r="AE81" s="6"/>
      <c r="AF81" s="6"/>
      <c r="AG81" s="8"/>
      <c r="AH81" s="8"/>
      <c r="AI81" s="8"/>
      <c r="AJ81" s="6"/>
      <c r="AK81" s="6"/>
      <c r="AL81" s="6"/>
      <c r="AM81" s="19"/>
      <c r="AN81" s="19"/>
      <c r="AO81" s="23">
        <v>3</v>
      </c>
      <c r="AP81" s="23">
        <v>2</v>
      </c>
      <c r="AQ81" s="20"/>
      <c r="AR81" s="20"/>
      <c r="AS81" s="25"/>
      <c r="AT81" s="25"/>
      <c r="AU81" s="23"/>
      <c r="AV81" s="23"/>
      <c r="AW81" s="20"/>
      <c r="AX81" s="20"/>
      <c r="AY81" s="25"/>
      <c r="AZ81" s="25"/>
      <c r="BA81" s="20"/>
      <c r="BB81" s="20"/>
      <c r="BC81" s="25"/>
      <c r="BD81" s="25"/>
      <c r="BE81" s="20"/>
      <c r="BF81" s="20"/>
      <c r="BG81" s="25"/>
      <c r="BH81" s="25"/>
      <c r="BI81" s="58">
        <v>15</v>
      </c>
      <c r="BJ81" s="58">
        <v>7</v>
      </c>
      <c r="BK81" s="58">
        <f>BJ81*3</f>
        <v>21</v>
      </c>
      <c r="BL81" s="7">
        <f>R81+T81+W81+Z81+AB81+AE81+AF81+AI81+AL81+AN81+AP81+AR81+AT81+AV81+AX81+AZ81+BB81+BD81+BF81+BH81+BK81</f>
        <v>23</v>
      </c>
      <c r="BM81" s="14" t="s">
        <v>139</v>
      </c>
      <c r="BN81" s="57">
        <v>78</v>
      </c>
    </row>
    <row r="82" spans="1:66">
      <c r="A82" s="57">
        <v>79</v>
      </c>
      <c r="B82" s="31" t="s">
        <v>185</v>
      </c>
      <c r="C82" s="3"/>
      <c r="D82" s="3"/>
      <c r="E82" s="10"/>
      <c r="F82" s="10"/>
      <c r="G82" s="11"/>
      <c r="H82" s="4"/>
      <c r="I82" s="4"/>
      <c r="J82" s="10"/>
      <c r="K82" s="10"/>
      <c r="L82" s="11"/>
      <c r="M82" s="4"/>
      <c r="N82" s="4"/>
      <c r="O82" s="10"/>
      <c r="P82" s="10"/>
      <c r="Q82" s="11"/>
      <c r="R82" s="17"/>
      <c r="S82" s="5"/>
      <c r="T82" s="12"/>
      <c r="U82" s="3"/>
      <c r="V82" s="3"/>
      <c r="W82" s="12"/>
      <c r="X82" s="8"/>
      <c r="Y82" s="8"/>
      <c r="Z82" s="12"/>
      <c r="AA82" s="5"/>
      <c r="AB82" s="12"/>
      <c r="AC82" s="6"/>
      <c r="AD82" s="6"/>
      <c r="AE82" s="6"/>
      <c r="AF82" s="6"/>
      <c r="AG82" s="8"/>
      <c r="AH82" s="8"/>
      <c r="AI82" s="8"/>
      <c r="AJ82" s="6"/>
      <c r="AK82" s="6"/>
      <c r="AL82" s="6"/>
      <c r="AM82" s="19"/>
      <c r="AN82" s="19"/>
      <c r="AO82" s="23"/>
      <c r="AP82" s="23"/>
      <c r="AQ82" s="20"/>
      <c r="AR82" s="20"/>
      <c r="AS82" s="25"/>
      <c r="AT82" s="25"/>
      <c r="AU82" s="23"/>
      <c r="AV82" s="23"/>
      <c r="AW82" s="20">
        <v>7</v>
      </c>
      <c r="AX82" s="20">
        <v>20</v>
      </c>
      <c r="AY82" s="25">
        <v>5</v>
      </c>
      <c r="AZ82" s="25">
        <v>3</v>
      </c>
      <c r="BA82" s="20"/>
      <c r="BB82" s="20"/>
      <c r="BC82" s="25"/>
      <c r="BD82" s="25"/>
      <c r="BE82" s="20"/>
      <c r="BF82" s="20"/>
      <c r="BG82" s="25"/>
      <c r="BH82" s="25"/>
      <c r="BI82" s="58"/>
      <c r="BJ82" s="58"/>
      <c r="BK82" s="58"/>
      <c r="BL82" s="7">
        <f>R82+T82+W82+Z82+AB82+AE82+AF82+AI82+AL82+AN82+AP82+AR82+AT82+AV82+AX82+AZ82+BB82+BD82+BF82+BH82+BK82</f>
        <v>23</v>
      </c>
      <c r="BM82" s="14" t="s">
        <v>185</v>
      </c>
      <c r="BN82" s="57">
        <v>79</v>
      </c>
    </row>
    <row r="83" spans="1:66">
      <c r="A83" s="57">
        <v>80</v>
      </c>
      <c r="B83" s="31" t="s">
        <v>180</v>
      </c>
      <c r="C83" s="3"/>
      <c r="D83" s="3"/>
      <c r="E83" s="10"/>
      <c r="F83" s="10"/>
      <c r="G83" s="11"/>
      <c r="H83" s="4"/>
      <c r="I83" s="4"/>
      <c r="J83" s="10"/>
      <c r="K83" s="10"/>
      <c r="L83" s="11"/>
      <c r="M83" s="4"/>
      <c r="N83" s="4"/>
      <c r="O83" s="10"/>
      <c r="P83" s="10"/>
      <c r="Q83" s="11"/>
      <c r="R83" s="17"/>
      <c r="S83" s="5"/>
      <c r="T83" s="12"/>
      <c r="U83" s="3"/>
      <c r="V83" s="3"/>
      <c r="W83" s="12"/>
      <c r="X83" s="8"/>
      <c r="Y83" s="8"/>
      <c r="Z83" s="12"/>
      <c r="AA83" s="5"/>
      <c r="AB83" s="12"/>
      <c r="AC83" s="6"/>
      <c r="AD83" s="6"/>
      <c r="AE83" s="6"/>
      <c r="AF83" s="6"/>
      <c r="AG83" s="8"/>
      <c r="AH83" s="8"/>
      <c r="AI83" s="8"/>
      <c r="AJ83" s="6"/>
      <c r="AK83" s="6"/>
      <c r="AL83" s="6"/>
      <c r="AM83" s="19"/>
      <c r="AN83" s="19"/>
      <c r="AO83" s="23"/>
      <c r="AP83" s="23"/>
      <c r="AQ83" s="20"/>
      <c r="AR83" s="20"/>
      <c r="AS83" s="25"/>
      <c r="AT83" s="25"/>
      <c r="AU83" s="23"/>
      <c r="AV83" s="23"/>
      <c r="AW83" s="20">
        <v>4</v>
      </c>
      <c r="AX83" s="20">
        <v>23</v>
      </c>
      <c r="AY83" s="25"/>
      <c r="AZ83" s="25"/>
      <c r="BA83" s="20"/>
      <c r="BB83" s="20"/>
      <c r="BC83" s="25"/>
      <c r="BD83" s="25"/>
      <c r="BE83" s="20"/>
      <c r="BF83" s="20"/>
      <c r="BG83" s="25"/>
      <c r="BH83" s="25"/>
      <c r="BI83" s="58"/>
      <c r="BJ83" s="58"/>
      <c r="BK83" s="58"/>
      <c r="BL83" s="7">
        <f>R83+T83+W83+Z83+AB83+AE83+AF83+AI83+AL83+AN83+AP83+AR83+AT83+AV83+AX83+AZ83+BB83+BD83+BF83+BH83+BK83</f>
        <v>23</v>
      </c>
      <c r="BM83" s="14" t="s">
        <v>180</v>
      </c>
      <c r="BN83" s="57">
        <v>80</v>
      </c>
    </row>
    <row r="84" spans="1:66">
      <c r="A84" s="57">
        <v>81</v>
      </c>
      <c r="B84" s="29" t="s">
        <v>58</v>
      </c>
      <c r="C84" s="3"/>
      <c r="D84" s="3"/>
      <c r="E84" s="10"/>
      <c r="F84" s="10"/>
      <c r="G84" s="11"/>
      <c r="H84" s="4"/>
      <c r="I84" s="4"/>
      <c r="J84" s="10"/>
      <c r="K84" s="10"/>
      <c r="L84" s="11"/>
      <c r="M84" s="4"/>
      <c r="N84" s="4"/>
      <c r="O84" s="10"/>
      <c r="P84" s="10"/>
      <c r="Q84" s="11"/>
      <c r="R84" s="17">
        <f>G84+L84+Q84</f>
        <v>0</v>
      </c>
      <c r="S84" s="5"/>
      <c r="T84" s="12"/>
      <c r="U84" s="3"/>
      <c r="V84" s="3"/>
      <c r="W84" s="12">
        <f>V84*2</f>
        <v>0</v>
      </c>
      <c r="X84" s="8">
        <v>6</v>
      </c>
      <c r="Y84" s="8">
        <v>11</v>
      </c>
      <c r="Z84" s="12">
        <f>Y84*2</f>
        <v>22</v>
      </c>
      <c r="AA84" s="5"/>
      <c r="AB84" s="12"/>
      <c r="AC84" s="6"/>
      <c r="AD84" s="6"/>
      <c r="AE84" s="6">
        <f>AD84*2</f>
        <v>0</v>
      </c>
      <c r="AF84" s="6"/>
      <c r="AG84" s="8"/>
      <c r="AH84" s="8"/>
      <c r="AI84" s="8"/>
      <c r="AJ84" s="6"/>
      <c r="AK84" s="6"/>
      <c r="AL84" s="6"/>
      <c r="AM84" s="19"/>
      <c r="AN84" s="19"/>
      <c r="AO84" s="23"/>
      <c r="AP84" s="23"/>
      <c r="AQ84" s="20"/>
      <c r="AR84" s="20"/>
      <c r="AS84" s="25"/>
      <c r="AT84" s="25"/>
      <c r="AU84" s="23"/>
      <c r="AV84" s="23"/>
      <c r="AW84" s="20"/>
      <c r="AX84" s="20"/>
      <c r="AY84" s="25"/>
      <c r="AZ84" s="25"/>
      <c r="BA84" s="20"/>
      <c r="BB84" s="20"/>
      <c r="BC84" s="25"/>
      <c r="BD84" s="25"/>
      <c r="BE84" s="20"/>
      <c r="BF84" s="20"/>
      <c r="BG84" s="25"/>
      <c r="BH84" s="25"/>
      <c r="BI84" s="58"/>
      <c r="BJ84" s="58"/>
      <c r="BK84" s="58"/>
      <c r="BL84" s="7">
        <f>R84+T84+W84+Z84+AB84+AE84+AF84+AI84+AL84+AN84+AP84+AR84+AT84+AV84+AX84+AZ84+BB84+BD84+BF84+BH84+BK84</f>
        <v>22</v>
      </c>
      <c r="BM84" s="57" t="s">
        <v>58</v>
      </c>
      <c r="BN84" s="57">
        <v>81</v>
      </c>
    </row>
    <row r="85" spans="1:66">
      <c r="A85" s="57">
        <v>82</v>
      </c>
      <c r="B85" s="30" t="s">
        <v>90</v>
      </c>
      <c r="C85" s="3"/>
      <c r="D85" s="3"/>
      <c r="E85" s="10"/>
      <c r="F85" s="10"/>
      <c r="G85" s="11"/>
      <c r="H85" s="4"/>
      <c r="I85" s="4"/>
      <c r="J85" s="10"/>
      <c r="K85" s="10"/>
      <c r="L85" s="11"/>
      <c r="M85" s="4"/>
      <c r="N85" s="4"/>
      <c r="O85" s="10"/>
      <c r="P85" s="10"/>
      <c r="Q85" s="11"/>
      <c r="R85" s="17">
        <f>G85+L85+Q85</f>
        <v>0</v>
      </c>
      <c r="S85" s="5"/>
      <c r="T85" s="12"/>
      <c r="U85" s="3"/>
      <c r="V85" s="3"/>
      <c r="W85" s="12">
        <f>V85*2</f>
        <v>0</v>
      </c>
      <c r="X85" s="8"/>
      <c r="Y85" s="8"/>
      <c r="Z85" s="12">
        <f>Y85*2</f>
        <v>0</v>
      </c>
      <c r="AA85" s="5"/>
      <c r="AB85" s="12"/>
      <c r="AC85" s="6">
        <v>4</v>
      </c>
      <c r="AD85" s="6">
        <v>6</v>
      </c>
      <c r="AE85" s="6">
        <f>AD85*2</f>
        <v>12</v>
      </c>
      <c r="AF85" s="6">
        <v>10</v>
      </c>
      <c r="AG85" s="8"/>
      <c r="AH85" s="8"/>
      <c r="AI85" s="8"/>
      <c r="AJ85" s="6"/>
      <c r="AK85" s="6"/>
      <c r="AL85" s="6"/>
      <c r="AM85" s="19"/>
      <c r="AN85" s="19"/>
      <c r="AO85" s="23"/>
      <c r="AP85" s="23"/>
      <c r="AQ85" s="20"/>
      <c r="AR85" s="20"/>
      <c r="AS85" s="25"/>
      <c r="AT85" s="25"/>
      <c r="AU85" s="23"/>
      <c r="AV85" s="23"/>
      <c r="AW85" s="20"/>
      <c r="AX85" s="20"/>
      <c r="AY85" s="25"/>
      <c r="AZ85" s="25"/>
      <c r="BA85" s="20"/>
      <c r="BB85" s="20"/>
      <c r="BC85" s="25"/>
      <c r="BD85" s="25"/>
      <c r="BE85" s="20"/>
      <c r="BF85" s="20"/>
      <c r="BG85" s="25"/>
      <c r="BH85" s="25"/>
      <c r="BI85" s="58"/>
      <c r="BJ85" s="58"/>
      <c r="BK85" s="58"/>
      <c r="BL85" s="7">
        <f>R85+T85+W85+Z85+AB85+AE85+AF85+AI85+AL85+AN85+AP85+AR85+AT85+AV85+AX85+AZ85+BB85+BD85+BF85+BH85+BK85</f>
        <v>22</v>
      </c>
      <c r="BM85" s="2" t="s">
        <v>90</v>
      </c>
      <c r="BN85" s="57">
        <v>82</v>
      </c>
    </row>
    <row r="86" spans="1:66">
      <c r="A86" s="57">
        <v>83</v>
      </c>
      <c r="B86" s="29" t="s">
        <v>50</v>
      </c>
      <c r="C86" s="3"/>
      <c r="D86" s="3"/>
      <c r="E86" s="10"/>
      <c r="F86" s="10"/>
      <c r="G86" s="11"/>
      <c r="H86" s="4"/>
      <c r="I86" s="4"/>
      <c r="J86" s="10"/>
      <c r="K86" s="10"/>
      <c r="L86" s="11"/>
      <c r="M86" s="4"/>
      <c r="N86" s="4"/>
      <c r="O86" s="10"/>
      <c r="P86" s="10"/>
      <c r="Q86" s="11"/>
      <c r="R86" s="17">
        <f>G86+L86+Q86</f>
        <v>0</v>
      </c>
      <c r="S86" s="5"/>
      <c r="T86" s="12"/>
      <c r="U86" s="3"/>
      <c r="V86" s="3"/>
      <c r="W86" s="12">
        <f>V86*2</f>
        <v>0</v>
      </c>
      <c r="X86" s="8">
        <v>5</v>
      </c>
      <c r="Y86" s="8">
        <v>11</v>
      </c>
      <c r="Z86" s="12">
        <f>Y86*2</f>
        <v>22</v>
      </c>
      <c r="AA86" s="5"/>
      <c r="AB86" s="12"/>
      <c r="AC86" s="6"/>
      <c r="AD86" s="6"/>
      <c r="AE86" s="6">
        <f>AD86*2</f>
        <v>0</v>
      </c>
      <c r="AF86" s="6"/>
      <c r="AG86" s="8"/>
      <c r="AH86" s="8"/>
      <c r="AI86" s="8"/>
      <c r="AJ86" s="6"/>
      <c r="AK86" s="6"/>
      <c r="AL86" s="6"/>
      <c r="AM86" s="19"/>
      <c r="AN86" s="19"/>
      <c r="AO86" s="23"/>
      <c r="AP86" s="23"/>
      <c r="AQ86" s="20"/>
      <c r="AR86" s="20"/>
      <c r="AS86" s="25"/>
      <c r="AT86" s="25"/>
      <c r="AU86" s="23"/>
      <c r="AV86" s="23"/>
      <c r="AW86" s="20"/>
      <c r="AX86" s="20"/>
      <c r="AY86" s="25"/>
      <c r="AZ86" s="25"/>
      <c r="BA86" s="20"/>
      <c r="BB86" s="20"/>
      <c r="BC86" s="25"/>
      <c r="BD86" s="25"/>
      <c r="BE86" s="20"/>
      <c r="BF86" s="20"/>
      <c r="BG86" s="25"/>
      <c r="BH86" s="25"/>
      <c r="BI86" s="58"/>
      <c r="BJ86" s="58"/>
      <c r="BK86" s="58"/>
      <c r="BL86" s="7">
        <f>R86+T86+W86+Z86+AB86+AE86+AF86+AI86+AL86+AN86+AP86+AR86+AT86+AV86+AX86+AZ86+BB86+BD86+BF86+BH86+BK86</f>
        <v>22</v>
      </c>
      <c r="BM86" s="57" t="s">
        <v>50</v>
      </c>
      <c r="BN86" s="57">
        <v>83</v>
      </c>
    </row>
    <row r="87" spans="1:66">
      <c r="A87" s="57">
        <v>84</v>
      </c>
      <c r="B87" s="33" t="s">
        <v>89</v>
      </c>
      <c r="C87" s="3"/>
      <c r="D87" s="3"/>
      <c r="E87" s="10"/>
      <c r="F87" s="10"/>
      <c r="G87" s="11"/>
      <c r="H87" s="4"/>
      <c r="I87" s="4"/>
      <c r="J87" s="10"/>
      <c r="K87" s="10"/>
      <c r="L87" s="11"/>
      <c r="M87" s="4"/>
      <c r="N87" s="4"/>
      <c r="O87" s="10"/>
      <c r="P87" s="10"/>
      <c r="Q87" s="11"/>
      <c r="R87" s="17">
        <f>G87+L87+Q87</f>
        <v>0</v>
      </c>
      <c r="S87" s="5"/>
      <c r="T87" s="12"/>
      <c r="U87" s="3"/>
      <c r="V87" s="3"/>
      <c r="W87" s="12">
        <f>V87*2</f>
        <v>0</v>
      </c>
      <c r="X87" s="8"/>
      <c r="Y87" s="8"/>
      <c r="Z87" s="12">
        <f>Y87*2</f>
        <v>0</v>
      </c>
      <c r="AA87" s="5"/>
      <c r="AB87" s="12"/>
      <c r="AC87" s="6">
        <v>6</v>
      </c>
      <c r="AD87" s="6">
        <v>6</v>
      </c>
      <c r="AE87" s="6">
        <f>AD87*2</f>
        <v>12</v>
      </c>
      <c r="AF87" s="6">
        <v>10</v>
      </c>
      <c r="AG87" s="8"/>
      <c r="AH87" s="8"/>
      <c r="AI87" s="8"/>
      <c r="AJ87" s="6"/>
      <c r="AK87" s="6"/>
      <c r="AL87" s="6"/>
      <c r="AM87" s="19"/>
      <c r="AN87" s="19"/>
      <c r="AO87" s="23"/>
      <c r="AP87" s="23"/>
      <c r="AQ87" s="20"/>
      <c r="AR87" s="20"/>
      <c r="AS87" s="25"/>
      <c r="AT87" s="25"/>
      <c r="AU87" s="23"/>
      <c r="AV87" s="23"/>
      <c r="AW87" s="20"/>
      <c r="AX87" s="20"/>
      <c r="AY87" s="25"/>
      <c r="AZ87" s="25"/>
      <c r="BA87" s="20"/>
      <c r="BB87" s="20"/>
      <c r="BC87" s="25"/>
      <c r="BD87" s="25"/>
      <c r="BE87" s="20"/>
      <c r="BF87" s="20"/>
      <c r="BG87" s="25"/>
      <c r="BH87" s="25"/>
      <c r="BI87" s="58">
        <v>7</v>
      </c>
      <c r="BJ87" s="58">
        <v>0</v>
      </c>
      <c r="BK87" s="58">
        <f>BJ87*3</f>
        <v>0</v>
      </c>
      <c r="BL87" s="7">
        <f>R87+T87+W87+Z87+AB87+AE87+AF87+AI87+AL87+AN87+AP87+AR87+AT87+AV87+AX87+AZ87+BB87+BD87+BF87+BH87+BK87</f>
        <v>22</v>
      </c>
      <c r="BM87" s="27" t="s">
        <v>89</v>
      </c>
      <c r="BN87" s="57">
        <v>84</v>
      </c>
    </row>
    <row r="88" spans="1:66">
      <c r="A88" s="57">
        <v>85</v>
      </c>
      <c r="B88" s="32" t="s">
        <v>212</v>
      </c>
      <c r="C88" s="3"/>
      <c r="D88" s="3"/>
      <c r="E88" s="10"/>
      <c r="F88" s="10"/>
      <c r="G88" s="11"/>
      <c r="H88" s="4"/>
      <c r="I88" s="4"/>
      <c r="J88" s="10"/>
      <c r="K88" s="10"/>
      <c r="L88" s="11"/>
      <c r="M88" s="4"/>
      <c r="N88" s="4"/>
      <c r="O88" s="10"/>
      <c r="P88" s="10"/>
      <c r="Q88" s="11"/>
      <c r="R88" s="17"/>
      <c r="S88" s="5"/>
      <c r="T88" s="12"/>
      <c r="U88" s="3"/>
      <c r="V88" s="3"/>
      <c r="W88" s="12"/>
      <c r="X88" s="8"/>
      <c r="Y88" s="8"/>
      <c r="Z88" s="12"/>
      <c r="AA88" s="5"/>
      <c r="AB88" s="12"/>
      <c r="AC88" s="6"/>
      <c r="AD88" s="6"/>
      <c r="AE88" s="6"/>
      <c r="AF88" s="6"/>
      <c r="AG88" s="8"/>
      <c r="AH88" s="8"/>
      <c r="AI88" s="8"/>
      <c r="AJ88" s="6"/>
      <c r="AK88" s="6"/>
      <c r="AL88" s="6"/>
      <c r="AM88" s="19"/>
      <c r="AN88" s="19"/>
      <c r="AO88" s="23"/>
      <c r="AP88" s="23"/>
      <c r="AQ88" s="20"/>
      <c r="AR88" s="20"/>
      <c r="AS88" s="25"/>
      <c r="AT88" s="25"/>
      <c r="AU88" s="23"/>
      <c r="AV88" s="23"/>
      <c r="AW88" s="20"/>
      <c r="AX88" s="20"/>
      <c r="AY88" s="25"/>
      <c r="AZ88" s="25"/>
      <c r="BA88" s="20"/>
      <c r="BB88" s="20"/>
      <c r="BC88" s="25"/>
      <c r="BD88" s="25"/>
      <c r="BE88" s="20">
        <v>2</v>
      </c>
      <c r="BF88" s="20">
        <v>7</v>
      </c>
      <c r="BG88" s="25"/>
      <c r="BH88" s="25"/>
      <c r="BI88" s="58">
        <v>5</v>
      </c>
      <c r="BJ88" s="58">
        <v>5</v>
      </c>
      <c r="BK88" s="58">
        <f>BJ88*3</f>
        <v>15</v>
      </c>
      <c r="BL88" s="7">
        <f>R88+T88+W88+Z88+AB88+AE88+AF88+AI88+AL88+AN88+AP88+AR88+AT88+AV88+AX88+AZ88+BB88+BD88+BF88+BH88+BK88</f>
        <v>22</v>
      </c>
      <c r="BM88" s="9" t="s">
        <v>212</v>
      </c>
      <c r="BN88" s="57">
        <v>85</v>
      </c>
    </row>
    <row r="89" spans="1:66">
      <c r="A89" s="57">
        <v>86</v>
      </c>
      <c r="B89" s="70" t="s">
        <v>240</v>
      </c>
      <c r="C89" s="3"/>
      <c r="D89" s="3"/>
      <c r="E89" s="10"/>
      <c r="F89" s="10"/>
      <c r="G89" s="11"/>
      <c r="H89" s="4"/>
      <c r="I89" s="4"/>
      <c r="J89" s="10"/>
      <c r="K89" s="10"/>
      <c r="L89" s="11"/>
      <c r="M89" s="4"/>
      <c r="N89" s="4"/>
      <c r="O89" s="10"/>
      <c r="P89" s="10"/>
      <c r="Q89" s="11"/>
      <c r="R89" s="17"/>
      <c r="S89" s="5"/>
      <c r="T89" s="12"/>
      <c r="U89" s="3"/>
      <c r="V89" s="3"/>
      <c r="W89" s="12"/>
      <c r="X89" s="8"/>
      <c r="Y89" s="8"/>
      <c r="Z89" s="12"/>
      <c r="AA89" s="5"/>
      <c r="AB89" s="12"/>
      <c r="AC89" s="6"/>
      <c r="AD89" s="6"/>
      <c r="AE89" s="6"/>
      <c r="AF89" s="6"/>
      <c r="AG89" s="8"/>
      <c r="AH89" s="8"/>
      <c r="AI89" s="8"/>
      <c r="AJ89" s="6"/>
      <c r="AK89" s="6"/>
      <c r="AL89" s="6"/>
      <c r="AM89" s="19"/>
      <c r="AN89" s="19"/>
      <c r="AO89" s="23"/>
      <c r="AP89" s="23"/>
      <c r="AQ89" s="20"/>
      <c r="AR89" s="20"/>
      <c r="AS89" s="25"/>
      <c r="AT89" s="25"/>
      <c r="AU89" s="23"/>
      <c r="AV89" s="23"/>
      <c r="AW89" s="20"/>
      <c r="AX89" s="20"/>
      <c r="AY89" s="25"/>
      <c r="AZ89" s="25"/>
      <c r="BA89" s="20"/>
      <c r="BB89" s="20"/>
      <c r="BC89" s="25"/>
      <c r="BD89" s="25"/>
      <c r="BE89" s="20"/>
      <c r="BF89" s="20"/>
      <c r="BG89" s="25"/>
      <c r="BH89" s="25"/>
      <c r="BI89" s="58">
        <v>17</v>
      </c>
      <c r="BJ89" s="58">
        <v>7</v>
      </c>
      <c r="BK89" s="58">
        <f>BJ89*3</f>
        <v>21</v>
      </c>
      <c r="BL89" s="7">
        <f>R89+T89+W89+Z89+AB89+AE89+AF89+AI89+AL89+AN89+AP89+AR89+AT89+AV89+AX89+AZ89+BB89+BD89+BF89+BH89+BK89</f>
        <v>21</v>
      </c>
      <c r="BM89" s="68" t="s">
        <v>240</v>
      </c>
      <c r="BN89" s="57">
        <v>86</v>
      </c>
    </row>
    <row r="90" spans="1:66">
      <c r="A90" s="57">
        <v>87</v>
      </c>
      <c r="B90" s="32" t="s">
        <v>221</v>
      </c>
      <c r="C90" s="3"/>
      <c r="D90" s="3"/>
      <c r="E90" s="10"/>
      <c r="F90" s="10"/>
      <c r="G90" s="11"/>
      <c r="H90" s="4"/>
      <c r="I90" s="4"/>
      <c r="J90" s="10"/>
      <c r="K90" s="10"/>
      <c r="L90" s="11"/>
      <c r="M90" s="4"/>
      <c r="N90" s="4"/>
      <c r="O90" s="10"/>
      <c r="P90" s="10"/>
      <c r="Q90" s="11"/>
      <c r="R90" s="17"/>
      <c r="S90" s="5"/>
      <c r="T90" s="12"/>
      <c r="U90" s="3"/>
      <c r="V90" s="3"/>
      <c r="W90" s="12"/>
      <c r="X90" s="8"/>
      <c r="Y90" s="8"/>
      <c r="Z90" s="12"/>
      <c r="AA90" s="5"/>
      <c r="AB90" s="12"/>
      <c r="AC90" s="6"/>
      <c r="AD90" s="6"/>
      <c r="AE90" s="6"/>
      <c r="AF90" s="6"/>
      <c r="AG90" s="8"/>
      <c r="AH90" s="8"/>
      <c r="AI90" s="8"/>
      <c r="AJ90" s="6"/>
      <c r="AK90" s="6"/>
      <c r="AL90" s="6"/>
      <c r="AM90" s="19"/>
      <c r="AN90" s="19"/>
      <c r="AO90" s="23"/>
      <c r="AP90" s="23"/>
      <c r="AQ90" s="20"/>
      <c r="AR90" s="20"/>
      <c r="AS90" s="25"/>
      <c r="AT90" s="25"/>
      <c r="AU90" s="23"/>
      <c r="AV90" s="23"/>
      <c r="AW90" s="20"/>
      <c r="AX90" s="20"/>
      <c r="AY90" s="25"/>
      <c r="AZ90" s="25"/>
      <c r="BA90" s="20"/>
      <c r="BB90" s="20"/>
      <c r="BC90" s="25"/>
      <c r="BD90" s="25"/>
      <c r="BE90" s="20"/>
      <c r="BF90" s="20"/>
      <c r="BG90" s="25"/>
      <c r="BH90" s="25"/>
      <c r="BI90" s="58">
        <v>3</v>
      </c>
      <c r="BJ90" s="58">
        <v>7</v>
      </c>
      <c r="BK90" s="58">
        <f>BJ90*3</f>
        <v>21</v>
      </c>
      <c r="BL90" s="7">
        <f>R90+T90+W90+Z90+AB90+AE90+AF90+AI90+AL90+AN90+AP90+AR90+AT90+AV90+AX90+AZ90+BB90+BD90+BF90+BH90+BK90</f>
        <v>21</v>
      </c>
      <c r="BM90" s="9" t="s">
        <v>221</v>
      </c>
      <c r="BN90" s="57">
        <v>87</v>
      </c>
    </row>
    <row r="91" spans="1:66">
      <c r="A91" s="57">
        <v>88</v>
      </c>
      <c r="B91" s="33" t="s">
        <v>193</v>
      </c>
      <c r="C91" s="3"/>
      <c r="D91" s="3"/>
      <c r="E91" s="10"/>
      <c r="F91" s="10"/>
      <c r="G91" s="11"/>
      <c r="H91" s="4"/>
      <c r="I91" s="4"/>
      <c r="J91" s="10"/>
      <c r="K91" s="10"/>
      <c r="L91" s="11"/>
      <c r="M91" s="4"/>
      <c r="N91" s="4"/>
      <c r="O91" s="10"/>
      <c r="P91" s="10"/>
      <c r="Q91" s="11"/>
      <c r="R91" s="17"/>
      <c r="S91" s="5"/>
      <c r="T91" s="12"/>
      <c r="U91" s="3"/>
      <c r="V91" s="3"/>
      <c r="W91" s="12"/>
      <c r="X91" s="8"/>
      <c r="Y91" s="8"/>
      <c r="Z91" s="12"/>
      <c r="AA91" s="5"/>
      <c r="AB91" s="12"/>
      <c r="AC91" s="6"/>
      <c r="AD91" s="6"/>
      <c r="AE91" s="6"/>
      <c r="AF91" s="6"/>
      <c r="AG91" s="8"/>
      <c r="AH91" s="8"/>
      <c r="AI91" s="8"/>
      <c r="AJ91" s="6"/>
      <c r="AK91" s="6"/>
      <c r="AL91" s="6"/>
      <c r="AM91" s="19"/>
      <c r="AN91" s="19"/>
      <c r="AO91" s="23"/>
      <c r="AP91" s="23"/>
      <c r="AQ91" s="20"/>
      <c r="AR91" s="20"/>
      <c r="AS91" s="25"/>
      <c r="AT91" s="25"/>
      <c r="AU91" s="23"/>
      <c r="AV91" s="23"/>
      <c r="AW91" s="20">
        <v>6</v>
      </c>
      <c r="AX91" s="20">
        <v>21</v>
      </c>
      <c r="AY91" s="25"/>
      <c r="AZ91" s="25"/>
      <c r="BA91" s="20"/>
      <c r="BB91" s="20"/>
      <c r="BC91" s="25"/>
      <c r="BD91" s="25"/>
      <c r="BE91" s="20"/>
      <c r="BF91" s="20"/>
      <c r="BG91" s="25"/>
      <c r="BH91" s="25"/>
      <c r="BI91" s="58"/>
      <c r="BJ91" s="58"/>
      <c r="BK91" s="58"/>
      <c r="BL91" s="7">
        <f>R91+T91+W91+Z91+AB91+AE91+AF91+AI91+AL91+AN91+AP91+AR91+AT91+AV91+AX91+AZ91+BB91+BD91+BF91+BH91+BK91</f>
        <v>21</v>
      </c>
      <c r="BM91" s="27" t="s">
        <v>193</v>
      </c>
      <c r="BN91" s="57">
        <v>88</v>
      </c>
    </row>
    <row r="92" spans="1:66">
      <c r="A92" s="57">
        <v>89</v>
      </c>
      <c r="B92" s="34" t="s">
        <v>17</v>
      </c>
      <c r="C92" s="3"/>
      <c r="D92" s="3"/>
      <c r="E92" s="10"/>
      <c r="F92" s="10"/>
      <c r="G92" s="11"/>
      <c r="H92" s="4"/>
      <c r="I92" s="4"/>
      <c r="J92" s="10"/>
      <c r="K92" s="10"/>
      <c r="L92" s="11"/>
      <c r="M92" s="4"/>
      <c r="N92" s="4"/>
      <c r="O92" s="10"/>
      <c r="P92" s="10"/>
      <c r="Q92" s="11"/>
      <c r="R92" s="17"/>
      <c r="S92" s="5"/>
      <c r="T92" s="12"/>
      <c r="U92" s="3"/>
      <c r="V92" s="3"/>
      <c r="W92" s="12"/>
      <c r="X92" s="8"/>
      <c r="Y92" s="8"/>
      <c r="Z92" s="12"/>
      <c r="AA92" s="5"/>
      <c r="AB92" s="12"/>
      <c r="AC92" s="6"/>
      <c r="AD92" s="6"/>
      <c r="AE92" s="6"/>
      <c r="AF92" s="6"/>
      <c r="AG92" s="8"/>
      <c r="AH92" s="8"/>
      <c r="AI92" s="8"/>
      <c r="AJ92" s="6">
        <v>2</v>
      </c>
      <c r="AK92" s="6">
        <v>9</v>
      </c>
      <c r="AL92" s="6">
        <v>18</v>
      </c>
      <c r="AM92" s="19">
        <v>3</v>
      </c>
      <c r="AN92" s="19">
        <v>3</v>
      </c>
      <c r="AO92" s="23"/>
      <c r="AP92" s="23"/>
      <c r="AQ92" s="20"/>
      <c r="AR92" s="20"/>
      <c r="AS92" s="25"/>
      <c r="AT92" s="25"/>
      <c r="AU92" s="23"/>
      <c r="AV92" s="23"/>
      <c r="AW92" s="20"/>
      <c r="AX92" s="20"/>
      <c r="AY92" s="25"/>
      <c r="AZ92" s="25"/>
      <c r="BA92" s="20"/>
      <c r="BB92" s="20"/>
      <c r="BC92" s="25"/>
      <c r="BD92" s="25"/>
      <c r="BE92" s="20"/>
      <c r="BF92" s="20"/>
      <c r="BG92" s="25"/>
      <c r="BH92" s="25"/>
      <c r="BI92" s="58"/>
      <c r="BJ92" s="58"/>
      <c r="BK92" s="58"/>
      <c r="BL92" s="7">
        <f>R92+T92+W92+Z92+AB92+AE92+AF92+AI92+AL92+AN92+AP92+AR92+AT92+AV92+AX92+AZ92+BB92+BD92+BF92+BH92+BK92</f>
        <v>21</v>
      </c>
      <c r="BM92" s="12" t="s">
        <v>17</v>
      </c>
      <c r="BN92" s="57">
        <v>89</v>
      </c>
    </row>
    <row r="93" spans="1:66">
      <c r="A93" s="57">
        <v>90</v>
      </c>
      <c r="B93" s="29" t="s">
        <v>39</v>
      </c>
      <c r="C93" s="3"/>
      <c r="D93" s="3"/>
      <c r="E93" s="10"/>
      <c r="F93" s="10"/>
      <c r="G93" s="11"/>
      <c r="H93" s="4"/>
      <c r="I93" s="4"/>
      <c r="J93" s="10"/>
      <c r="K93" s="10"/>
      <c r="L93" s="11"/>
      <c r="M93" s="4"/>
      <c r="N93" s="4"/>
      <c r="O93" s="10"/>
      <c r="P93" s="10"/>
      <c r="Q93" s="11"/>
      <c r="R93" s="17">
        <f>G93+L93+Q93</f>
        <v>0</v>
      </c>
      <c r="S93" s="5"/>
      <c r="T93" s="12"/>
      <c r="U93" s="3"/>
      <c r="V93" s="3"/>
      <c r="W93" s="12">
        <f>V93*2</f>
        <v>0</v>
      </c>
      <c r="X93" s="8">
        <v>7</v>
      </c>
      <c r="Y93" s="8">
        <v>10</v>
      </c>
      <c r="Z93" s="12">
        <f>Y93*2</f>
        <v>20</v>
      </c>
      <c r="AA93" s="5"/>
      <c r="AB93" s="12"/>
      <c r="AC93" s="6"/>
      <c r="AD93" s="6"/>
      <c r="AE93" s="6">
        <f>AD93*2</f>
        <v>0</v>
      </c>
      <c r="AF93" s="6"/>
      <c r="AG93" s="8"/>
      <c r="AH93" s="8"/>
      <c r="AI93" s="8"/>
      <c r="AJ93" s="6"/>
      <c r="AK93" s="6"/>
      <c r="AL93" s="6"/>
      <c r="AM93" s="19"/>
      <c r="AN93" s="19"/>
      <c r="AO93" s="23"/>
      <c r="AP93" s="23"/>
      <c r="AQ93" s="20"/>
      <c r="AR93" s="20"/>
      <c r="AS93" s="25"/>
      <c r="AT93" s="25"/>
      <c r="AU93" s="23"/>
      <c r="AV93" s="23"/>
      <c r="AW93" s="20"/>
      <c r="AX93" s="20"/>
      <c r="AY93" s="25"/>
      <c r="AZ93" s="25"/>
      <c r="BA93" s="20"/>
      <c r="BB93" s="20"/>
      <c r="BC93" s="25"/>
      <c r="BD93" s="25"/>
      <c r="BE93" s="20"/>
      <c r="BF93" s="20"/>
      <c r="BG93" s="25"/>
      <c r="BH93" s="25"/>
      <c r="BI93" s="58"/>
      <c r="BJ93" s="58"/>
      <c r="BK93" s="58"/>
      <c r="BL93" s="7">
        <f>R93+T93+W93+Z93+AB93+AE93+AF93+AI93+AL93+AN93+AP93+AR93+AT93+AV93+AX93+AZ93+BB93+BD93+BF93+BH93+BK93</f>
        <v>20</v>
      </c>
      <c r="BM93" s="57" t="s">
        <v>39</v>
      </c>
      <c r="BN93" s="57">
        <v>90</v>
      </c>
    </row>
    <row r="94" spans="1:66">
      <c r="A94" s="57">
        <v>91</v>
      </c>
      <c r="B94" s="29" t="s">
        <v>51</v>
      </c>
      <c r="C94" s="3"/>
      <c r="D94" s="3"/>
      <c r="E94" s="10"/>
      <c r="F94" s="10"/>
      <c r="G94" s="11"/>
      <c r="H94" s="4"/>
      <c r="I94" s="4"/>
      <c r="J94" s="10"/>
      <c r="K94" s="10"/>
      <c r="L94" s="11"/>
      <c r="M94" s="4"/>
      <c r="N94" s="4"/>
      <c r="O94" s="10"/>
      <c r="P94" s="10"/>
      <c r="Q94" s="11"/>
      <c r="R94" s="17">
        <f>G94+L94+Q94</f>
        <v>0</v>
      </c>
      <c r="S94" s="5"/>
      <c r="T94" s="12"/>
      <c r="U94" s="3"/>
      <c r="V94" s="3"/>
      <c r="W94" s="12">
        <f>V94*2</f>
        <v>0</v>
      </c>
      <c r="X94" s="8">
        <v>6</v>
      </c>
      <c r="Y94" s="8">
        <v>10</v>
      </c>
      <c r="Z94" s="12">
        <f>Y94*2</f>
        <v>20</v>
      </c>
      <c r="AA94" s="5"/>
      <c r="AB94" s="12"/>
      <c r="AC94" s="6"/>
      <c r="AD94" s="6"/>
      <c r="AE94" s="6">
        <f>AD94*2</f>
        <v>0</v>
      </c>
      <c r="AF94" s="6"/>
      <c r="AG94" s="8"/>
      <c r="AH94" s="8"/>
      <c r="AI94" s="8"/>
      <c r="AJ94" s="6"/>
      <c r="AK94" s="6"/>
      <c r="AL94" s="6"/>
      <c r="AM94" s="19"/>
      <c r="AN94" s="19"/>
      <c r="AO94" s="23"/>
      <c r="AP94" s="23"/>
      <c r="AQ94" s="20"/>
      <c r="AR94" s="20"/>
      <c r="AS94" s="25"/>
      <c r="AT94" s="25"/>
      <c r="AU94" s="23"/>
      <c r="AV94" s="23"/>
      <c r="AW94" s="20"/>
      <c r="AX94" s="20"/>
      <c r="AY94" s="25"/>
      <c r="AZ94" s="25"/>
      <c r="BA94" s="20"/>
      <c r="BB94" s="20"/>
      <c r="BC94" s="25"/>
      <c r="BD94" s="25"/>
      <c r="BE94" s="20"/>
      <c r="BF94" s="20"/>
      <c r="BG94" s="25"/>
      <c r="BH94" s="25"/>
      <c r="BI94" s="58"/>
      <c r="BJ94" s="58"/>
      <c r="BK94" s="58"/>
      <c r="BL94" s="7">
        <f>R94+T94+W94+Z94+AB94+AE94+AF94+AI94+AL94+AN94+AP94+AR94+AT94+AV94+AX94+AZ94+BB94+BD94+BF94+BH94+BK94</f>
        <v>20</v>
      </c>
      <c r="BM94" s="57" t="s">
        <v>51</v>
      </c>
      <c r="BN94" s="57">
        <v>91</v>
      </c>
    </row>
    <row r="95" spans="1:66">
      <c r="A95" s="57">
        <v>92</v>
      </c>
      <c r="B95" s="63" t="s">
        <v>40</v>
      </c>
      <c r="C95" s="3"/>
      <c r="D95" s="3"/>
      <c r="E95" s="10"/>
      <c r="F95" s="10"/>
      <c r="G95" s="11"/>
      <c r="H95" s="4"/>
      <c r="I95" s="4"/>
      <c r="J95" s="10"/>
      <c r="K95" s="10"/>
      <c r="L95" s="11"/>
      <c r="M95" s="4"/>
      <c r="N95" s="4"/>
      <c r="O95" s="10"/>
      <c r="P95" s="10"/>
      <c r="Q95" s="11"/>
      <c r="R95" s="17">
        <f>G95+L95+Q95</f>
        <v>0</v>
      </c>
      <c r="S95" s="5"/>
      <c r="T95" s="12"/>
      <c r="U95" s="3"/>
      <c r="V95" s="3"/>
      <c r="W95" s="12">
        <f>V95*2</f>
        <v>0</v>
      </c>
      <c r="X95" s="8">
        <v>8</v>
      </c>
      <c r="Y95" s="8">
        <v>9</v>
      </c>
      <c r="Z95" s="12">
        <f>Y95*2</f>
        <v>18</v>
      </c>
      <c r="AA95" s="5"/>
      <c r="AB95" s="12"/>
      <c r="AC95" s="6"/>
      <c r="AD95" s="6"/>
      <c r="AE95" s="6">
        <f>AD95*2</f>
        <v>0</v>
      </c>
      <c r="AF95" s="6"/>
      <c r="AG95" s="8"/>
      <c r="AH95" s="8"/>
      <c r="AI95" s="8"/>
      <c r="AJ95" s="6"/>
      <c r="AK95" s="6"/>
      <c r="AL95" s="6"/>
      <c r="AM95" s="19"/>
      <c r="AN95" s="19"/>
      <c r="AO95" s="23"/>
      <c r="AP95" s="23"/>
      <c r="AQ95" s="20"/>
      <c r="AR95" s="20"/>
      <c r="AS95" s="25"/>
      <c r="AT95" s="25"/>
      <c r="AU95" s="23"/>
      <c r="AV95" s="23"/>
      <c r="AW95" s="20"/>
      <c r="AX95" s="20"/>
      <c r="AY95" s="25"/>
      <c r="AZ95" s="25"/>
      <c r="BA95" s="20"/>
      <c r="BB95" s="20"/>
      <c r="BC95" s="25"/>
      <c r="BD95" s="25"/>
      <c r="BE95" s="20"/>
      <c r="BF95" s="20"/>
      <c r="BG95" s="25"/>
      <c r="BH95" s="25"/>
      <c r="BI95" s="58"/>
      <c r="BJ95" s="58"/>
      <c r="BK95" s="58"/>
      <c r="BL95" s="7">
        <f>R95+T95+W95+Z95+AB95+AE95+AF95+AI95+AL95+AN95+AP95+AR95+AT95+AV95+AX95+AZ95+BB95+BD95+BF95+BH95+BK95</f>
        <v>18</v>
      </c>
      <c r="BM95" s="64" t="s">
        <v>40</v>
      </c>
      <c r="BN95" s="57">
        <v>92</v>
      </c>
    </row>
    <row r="96" spans="1:66">
      <c r="A96" s="57">
        <v>93</v>
      </c>
      <c r="B96" s="29" t="s">
        <v>52</v>
      </c>
      <c r="C96" s="3"/>
      <c r="D96" s="3"/>
      <c r="E96" s="10"/>
      <c r="F96" s="10"/>
      <c r="G96" s="11"/>
      <c r="H96" s="4"/>
      <c r="I96" s="4"/>
      <c r="J96" s="10"/>
      <c r="K96" s="10"/>
      <c r="L96" s="11"/>
      <c r="M96" s="4"/>
      <c r="N96" s="4"/>
      <c r="O96" s="10"/>
      <c r="P96" s="10"/>
      <c r="Q96" s="11"/>
      <c r="R96" s="17">
        <f>G96+L96+Q96</f>
        <v>0</v>
      </c>
      <c r="S96" s="5"/>
      <c r="T96" s="12"/>
      <c r="U96" s="3"/>
      <c r="V96" s="3"/>
      <c r="W96" s="12">
        <f>V96*2</f>
        <v>0</v>
      </c>
      <c r="X96" s="8">
        <v>7</v>
      </c>
      <c r="Y96" s="8">
        <v>9</v>
      </c>
      <c r="Z96" s="12">
        <f>Y96*2</f>
        <v>18</v>
      </c>
      <c r="AA96" s="5"/>
      <c r="AB96" s="12"/>
      <c r="AC96" s="6"/>
      <c r="AD96" s="6"/>
      <c r="AE96" s="6">
        <f>AD96*2</f>
        <v>0</v>
      </c>
      <c r="AF96" s="6"/>
      <c r="AG96" s="8"/>
      <c r="AH96" s="8"/>
      <c r="AI96" s="8"/>
      <c r="AJ96" s="6"/>
      <c r="AK96" s="6"/>
      <c r="AL96" s="6"/>
      <c r="AM96" s="19"/>
      <c r="AN96" s="19"/>
      <c r="AO96" s="23"/>
      <c r="AP96" s="23"/>
      <c r="AQ96" s="20"/>
      <c r="AR96" s="20"/>
      <c r="AS96" s="25"/>
      <c r="AT96" s="25"/>
      <c r="AU96" s="23"/>
      <c r="AV96" s="23"/>
      <c r="AW96" s="20"/>
      <c r="AX96" s="20"/>
      <c r="AY96" s="25"/>
      <c r="AZ96" s="25"/>
      <c r="BA96" s="20"/>
      <c r="BB96" s="20"/>
      <c r="BC96" s="25"/>
      <c r="BD96" s="25"/>
      <c r="BE96" s="20"/>
      <c r="BF96" s="20"/>
      <c r="BG96" s="25"/>
      <c r="BH96" s="25"/>
      <c r="BI96" s="58"/>
      <c r="BJ96" s="58"/>
      <c r="BK96" s="58"/>
      <c r="BL96" s="7">
        <f>R96+T96+W96+Z96+AB96+AE96+AF96+AI96+AL96+AN96+AP96+AR96+AT96+AV96+AX96+AZ96+BB96+BD96+BF96+BH96+BK96</f>
        <v>18</v>
      </c>
      <c r="BM96" s="57" t="s">
        <v>52</v>
      </c>
      <c r="BN96" s="57">
        <v>93</v>
      </c>
    </row>
    <row r="97" spans="1:66">
      <c r="A97" s="57">
        <v>94</v>
      </c>
      <c r="B97" s="30" t="s">
        <v>86</v>
      </c>
      <c r="C97" s="3"/>
      <c r="D97" s="3"/>
      <c r="E97" s="10"/>
      <c r="F97" s="10"/>
      <c r="G97" s="11"/>
      <c r="H97" s="4"/>
      <c r="I97" s="4"/>
      <c r="J97" s="10"/>
      <c r="K97" s="10"/>
      <c r="L97" s="11"/>
      <c r="M97" s="4"/>
      <c r="N97" s="4"/>
      <c r="O97" s="10"/>
      <c r="P97" s="10"/>
      <c r="Q97" s="11"/>
      <c r="R97" s="17">
        <f>G97+L97+Q97</f>
        <v>0</v>
      </c>
      <c r="S97" s="5"/>
      <c r="T97" s="12"/>
      <c r="U97" s="3"/>
      <c r="V97" s="3"/>
      <c r="W97" s="12">
        <f>V97*2</f>
        <v>0</v>
      </c>
      <c r="X97" s="8"/>
      <c r="Y97" s="8"/>
      <c r="Z97" s="12">
        <f>Y97*2</f>
        <v>0</v>
      </c>
      <c r="AA97" s="5"/>
      <c r="AB97" s="12"/>
      <c r="AC97" s="6">
        <v>3</v>
      </c>
      <c r="AD97" s="6">
        <v>9</v>
      </c>
      <c r="AE97" s="6">
        <f>AD97*2</f>
        <v>18</v>
      </c>
      <c r="AF97" s="6"/>
      <c r="AG97" s="8"/>
      <c r="AH97" s="8"/>
      <c r="AI97" s="8"/>
      <c r="AJ97" s="6"/>
      <c r="AK97" s="6"/>
      <c r="AL97" s="6"/>
      <c r="AM97" s="19"/>
      <c r="AN97" s="19"/>
      <c r="AO97" s="23"/>
      <c r="AP97" s="23"/>
      <c r="AQ97" s="20"/>
      <c r="AR97" s="20"/>
      <c r="AS97" s="25"/>
      <c r="AT97" s="25"/>
      <c r="AU97" s="23"/>
      <c r="AV97" s="23"/>
      <c r="AW97" s="20"/>
      <c r="AX97" s="20"/>
      <c r="AY97" s="25"/>
      <c r="AZ97" s="25"/>
      <c r="BA97" s="20"/>
      <c r="BB97" s="20"/>
      <c r="BC97" s="25"/>
      <c r="BD97" s="25"/>
      <c r="BE97" s="20"/>
      <c r="BF97" s="20"/>
      <c r="BG97" s="25"/>
      <c r="BH97" s="25"/>
      <c r="BI97" s="58"/>
      <c r="BJ97" s="58"/>
      <c r="BK97" s="58"/>
      <c r="BL97" s="7">
        <f>R97+T97+W97+Z97+AB97+AE97+AF97+AI97+AL97+AN97+AP97+AR97+AT97+AV97+AX97+AZ97+BB97+BD97+BF97+BH97+BK97</f>
        <v>18</v>
      </c>
      <c r="BM97" s="2" t="s">
        <v>86</v>
      </c>
      <c r="BN97" s="57">
        <v>94</v>
      </c>
    </row>
    <row r="98" spans="1:66">
      <c r="A98" s="57">
        <v>95</v>
      </c>
      <c r="B98" s="30" t="s">
        <v>98</v>
      </c>
      <c r="C98" s="3"/>
      <c r="D98" s="3"/>
      <c r="E98" s="10"/>
      <c r="F98" s="10"/>
      <c r="G98" s="11"/>
      <c r="H98" s="4"/>
      <c r="I98" s="4"/>
      <c r="J98" s="10"/>
      <c r="K98" s="10"/>
      <c r="L98" s="11"/>
      <c r="M98" s="4"/>
      <c r="N98" s="4"/>
      <c r="O98" s="10"/>
      <c r="P98" s="10"/>
      <c r="Q98" s="11"/>
      <c r="R98" s="17">
        <f>G98+L98+Q98</f>
        <v>0</v>
      </c>
      <c r="S98" s="5"/>
      <c r="T98" s="12"/>
      <c r="U98" s="3"/>
      <c r="V98" s="3"/>
      <c r="W98" s="12">
        <f>V98*2</f>
        <v>0</v>
      </c>
      <c r="X98" s="8"/>
      <c r="Y98" s="8"/>
      <c r="Z98" s="12">
        <f>Y98*2</f>
        <v>0</v>
      </c>
      <c r="AA98" s="5"/>
      <c r="AB98" s="12"/>
      <c r="AC98" s="6">
        <v>10</v>
      </c>
      <c r="AD98" s="6">
        <v>0</v>
      </c>
      <c r="AE98" s="6">
        <f>AD98*2</f>
        <v>0</v>
      </c>
      <c r="AF98" s="6">
        <v>17</v>
      </c>
      <c r="AG98" s="8"/>
      <c r="AH98" s="8"/>
      <c r="AI98" s="8"/>
      <c r="AJ98" s="6"/>
      <c r="AK98" s="6"/>
      <c r="AL98" s="6"/>
      <c r="AM98" s="19"/>
      <c r="AN98" s="19"/>
      <c r="AO98" s="23"/>
      <c r="AP98" s="23"/>
      <c r="AQ98" s="20"/>
      <c r="AR98" s="20"/>
      <c r="AS98" s="25"/>
      <c r="AT98" s="25"/>
      <c r="AU98" s="23"/>
      <c r="AV98" s="23"/>
      <c r="AW98" s="20"/>
      <c r="AX98" s="20"/>
      <c r="AY98" s="25"/>
      <c r="AZ98" s="25"/>
      <c r="BA98" s="20"/>
      <c r="BB98" s="20"/>
      <c r="BC98" s="25"/>
      <c r="BD98" s="25"/>
      <c r="BE98" s="20"/>
      <c r="BF98" s="20"/>
      <c r="BG98" s="25"/>
      <c r="BH98" s="25"/>
      <c r="BI98" s="58"/>
      <c r="BJ98" s="58"/>
      <c r="BK98" s="58"/>
      <c r="BL98" s="7">
        <f>R98+T98+W98+Z98+AB98+AE98+AF98+AI98+AL98+AN98+AP98+AR98+AT98+AV98+AX98+AZ98+BB98+BD98+BF98+BH98+BK98</f>
        <v>17</v>
      </c>
      <c r="BM98" s="2" t="s">
        <v>98</v>
      </c>
      <c r="BN98" s="57">
        <v>95</v>
      </c>
    </row>
    <row r="99" spans="1:66">
      <c r="A99" s="57">
        <v>96</v>
      </c>
      <c r="B99" s="32" t="s">
        <v>91</v>
      </c>
      <c r="C99" s="3"/>
      <c r="D99" s="3"/>
      <c r="E99" s="10"/>
      <c r="F99" s="10"/>
      <c r="G99" s="11"/>
      <c r="H99" s="4"/>
      <c r="I99" s="4"/>
      <c r="J99" s="10"/>
      <c r="K99" s="10"/>
      <c r="L99" s="11"/>
      <c r="M99" s="4"/>
      <c r="N99" s="4"/>
      <c r="O99" s="10"/>
      <c r="P99" s="10"/>
      <c r="Q99" s="11"/>
      <c r="R99" s="17">
        <f>G99+L99+Q99</f>
        <v>0</v>
      </c>
      <c r="S99" s="5"/>
      <c r="T99" s="12"/>
      <c r="U99" s="3"/>
      <c r="V99" s="3"/>
      <c r="W99" s="12">
        <f>V99*2</f>
        <v>0</v>
      </c>
      <c r="X99" s="8"/>
      <c r="Y99" s="8"/>
      <c r="Z99" s="12">
        <f>Y99*2</f>
        <v>0</v>
      </c>
      <c r="AA99" s="5"/>
      <c r="AB99" s="12"/>
      <c r="AC99" s="6">
        <v>7</v>
      </c>
      <c r="AD99" s="6">
        <v>5</v>
      </c>
      <c r="AE99" s="6">
        <f>AD99*2</f>
        <v>10</v>
      </c>
      <c r="AF99" s="6">
        <v>5</v>
      </c>
      <c r="AG99" s="8"/>
      <c r="AH99" s="8"/>
      <c r="AI99" s="8"/>
      <c r="AJ99" s="6"/>
      <c r="AK99" s="6"/>
      <c r="AL99" s="6"/>
      <c r="AM99" s="19"/>
      <c r="AN99" s="19"/>
      <c r="AO99" s="23"/>
      <c r="AP99" s="23"/>
      <c r="AQ99" s="20"/>
      <c r="AR99" s="20"/>
      <c r="AS99" s="25"/>
      <c r="AT99" s="25"/>
      <c r="AU99" s="23"/>
      <c r="AV99" s="23"/>
      <c r="AW99" s="20"/>
      <c r="AX99" s="20"/>
      <c r="AY99" s="25"/>
      <c r="AZ99" s="25"/>
      <c r="BA99" s="20"/>
      <c r="BB99" s="20"/>
      <c r="BC99" s="25"/>
      <c r="BD99" s="25"/>
      <c r="BE99" s="20"/>
      <c r="BF99" s="20"/>
      <c r="BG99" s="25"/>
      <c r="BH99" s="25"/>
      <c r="BI99" s="58"/>
      <c r="BJ99" s="58"/>
      <c r="BK99" s="58"/>
      <c r="BL99" s="7">
        <f>R99+T99+W99+Z99+AB99+AE99+AF99+AI99+AL99+AN99+AP99+AR99+AT99+AV99+AX99+AZ99+BB99+BD99+BF99+BH99+BK99</f>
        <v>15</v>
      </c>
      <c r="BM99" s="9" t="s">
        <v>91</v>
      </c>
      <c r="BN99" s="57">
        <v>96</v>
      </c>
    </row>
    <row r="100" spans="1:66">
      <c r="A100" s="57">
        <v>97</v>
      </c>
      <c r="B100" s="31" t="s">
        <v>194</v>
      </c>
      <c r="C100" s="3"/>
      <c r="D100" s="3"/>
      <c r="E100" s="10"/>
      <c r="F100" s="10"/>
      <c r="G100" s="11"/>
      <c r="H100" s="4"/>
      <c r="I100" s="4"/>
      <c r="J100" s="10"/>
      <c r="K100" s="10"/>
      <c r="L100" s="11"/>
      <c r="M100" s="4"/>
      <c r="N100" s="4"/>
      <c r="O100" s="10"/>
      <c r="P100" s="10"/>
      <c r="Q100" s="11"/>
      <c r="R100" s="17"/>
      <c r="S100" s="5"/>
      <c r="T100" s="12"/>
      <c r="U100" s="3"/>
      <c r="V100" s="3"/>
      <c r="W100" s="12"/>
      <c r="X100" s="8"/>
      <c r="Y100" s="8"/>
      <c r="Z100" s="12"/>
      <c r="AA100" s="5"/>
      <c r="AB100" s="12"/>
      <c r="AC100" s="6"/>
      <c r="AD100" s="6"/>
      <c r="AE100" s="6"/>
      <c r="AF100" s="6"/>
      <c r="AG100" s="8"/>
      <c r="AH100" s="8"/>
      <c r="AI100" s="8"/>
      <c r="AJ100" s="6"/>
      <c r="AK100" s="6"/>
      <c r="AL100" s="6"/>
      <c r="AM100" s="19"/>
      <c r="AN100" s="19"/>
      <c r="AO100" s="23"/>
      <c r="AP100" s="23"/>
      <c r="AQ100" s="20"/>
      <c r="AR100" s="20"/>
      <c r="AS100" s="25"/>
      <c r="AT100" s="25"/>
      <c r="AU100" s="23"/>
      <c r="AV100" s="23"/>
      <c r="AW100" s="20">
        <v>9</v>
      </c>
      <c r="AX100" s="20">
        <v>10</v>
      </c>
      <c r="AY100" s="25">
        <v>4</v>
      </c>
      <c r="AZ100" s="25">
        <v>5</v>
      </c>
      <c r="BA100" s="20"/>
      <c r="BB100" s="20"/>
      <c r="BC100" s="25"/>
      <c r="BD100" s="25"/>
      <c r="BE100" s="20"/>
      <c r="BF100" s="20"/>
      <c r="BG100" s="25"/>
      <c r="BH100" s="25"/>
      <c r="BI100" s="58">
        <v>16</v>
      </c>
      <c r="BJ100" s="58">
        <v>0</v>
      </c>
      <c r="BK100" s="58">
        <f>BJ100*3</f>
        <v>0</v>
      </c>
      <c r="BL100" s="7">
        <f>R100+T100+W100+Z100+AB100+AE100+AF100+AI100+AL100+AN100+AP100+AR100+AT100+AV100+AX100+AZ100+BB100+BD100+BF100+BH100+BK100</f>
        <v>15</v>
      </c>
      <c r="BM100" s="14" t="s">
        <v>194</v>
      </c>
      <c r="BN100" s="57">
        <v>97</v>
      </c>
    </row>
    <row r="101" spans="1:66">
      <c r="A101" s="57">
        <v>98</v>
      </c>
      <c r="B101" s="69" t="s">
        <v>241</v>
      </c>
      <c r="C101" s="3"/>
      <c r="D101" s="3"/>
      <c r="E101" s="10"/>
      <c r="F101" s="10"/>
      <c r="G101" s="11"/>
      <c r="H101" s="4"/>
      <c r="I101" s="4"/>
      <c r="J101" s="10"/>
      <c r="K101" s="10"/>
      <c r="L101" s="11"/>
      <c r="M101" s="4"/>
      <c r="N101" s="4"/>
      <c r="O101" s="10"/>
      <c r="P101" s="10"/>
      <c r="Q101" s="11"/>
      <c r="R101" s="17"/>
      <c r="S101" s="5"/>
      <c r="T101" s="12"/>
      <c r="U101" s="3"/>
      <c r="V101" s="3"/>
      <c r="W101" s="12"/>
      <c r="X101" s="8"/>
      <c r="Y101" s="8"/>
      <c r="Z101" s="12"/>
      <c r="AA101" s="5"/>
      <c r="AB101" s="12"/>
      <c r="AC101" s="6"/>
      <c r="AD101" s="6"/>
      <c r="AE101" s="6"/>
      <c r="AF101" s="6"/>
      <c r="AG101" s="8"/>
      <c r="AH101" s="8"/>
      <c r="AI101" s="8"/>
      <c r="AJ101" s="6"/>
      <c r="AK101" s="6"/>
      <c r="AL101" s="6"/>
      <c r="AM101" s="19"/>
      <c r="AN101" s="19"/>
      <c r="AO101" s="23"/>
      <c r="AP101" s="23"/>
      <c r="AQ101" s="20"/>
      <c r="AR101" s="20"/>
      <c r="AS101" s="25"/>
      <c r="AT101" s="25"/>
      <c r="AU101" s="23"/>
      <c r="AV101" s="23"/>
      <c r="AW101" s="20"/>
      <c r="AX101" s="20"/>
      <c r="AY101" s="25"/>
      <c r="AZ101" s="25"/>
      <c r="BA101" s="20"/>
      <c r="BB101" s="20"/>
      <c r="BC101" s="25"/>
      <c r="BD101" s="25"/>
      <c r="BE101" s="20"/>
      <c r="BF101" s="20"/>
      <c r="BG101" s="25"/>
      <c r="BH101" s="25"/>
      <c r="BI101" s="58">
        <v>19</v>
      </c>
      <c r="BJ101" s="58">
        <v>5</v>
      </c>
      <c r="BK101" s="58">
        <f>BJ101*3</f>
        <v>15</v>
      </c>
      <c r="BL101" s="7">
        <f>R101+T101+W101+Z101+AB101+AE101+AF101+AI101+AL101+AN101+AP101+AR101+AT101+AV101+AX101+AZ101+BB101+BD101+BF101+BH101+BK101</f>
        <v>15</v>
      </c>
      <c r="BM101" s="67" t="s">
        <v>241</v>
      </c>
      <c r="BN101" s="57">
        <v>98</v>
      </c>
    </row>
    <row r="102" spans="1:66">
      <c r="A102" s="57">
        <v>99</v>
      </c>
      <c r="B102" s="70" t="s">
        <v>251</v>
      </c>
      <c r="C102" s="3"/>
      <c r="D102" s="3"/>
      <c r="E102" s="10"/>
      <c r="F102" s="10"/>
      <c r="G102" s="11"/>
      <c r="H102" s="4"/>
      <c r="I102" s="4"/>
      <c r="J102" s="10"/>
      <c r="K102" s="10"/>
      <c r="L102" s="11"/>
      <c r="M102" s="4"/>
      <c r="N102" s="4"/>
      <c r="O102" s="10"/>
      <c r="P102" s="10"/>
      <c r="Q102" s="11"/>
      <c r="R102" s="17"/>
      <c r="S102" s="5"/>
      <c r="T102" s="12"/>
      <c r="U102" s="3"/>
      <c r="V102" s="3"/>
      <c r="W102" s="12"/>
      <c r="X102" s="8"/>
      <c r="Y102" s="8"/>
      <c r="Z102" s="12"/>
      <c r="AA102" s="5"/>
      <c r="AB102" s="12"/>
      <c r="AC102" s="6"/>
      <c r="AD102" s="6"/>
      <c r="AE102" s="6"/>
      <c r="AF102" s="6"/>
      <c r="AG102" s="8"/>
      <c r="AH102" s="8"/>
      <c r="AI102" s="8"/>
      <c r="AJ102" s="6"/>
      <c r="AK102" s="6"/>
      <c r="AL102" s="6"/>
      <c r="AM102" s="19"/>
      <c r="AN102" s="19"/>
      <c r="AO102" s="23"/>
      <c r="AP102" s="23"/>
      <c r="AQ102" s="20"/>
      <c r="AR102" s="20"/>
      <c r="AS102" s="25"/>
      <c r="AT102" s="25"/>
      <c r="AU102" s="23"/>
      <c r="AV102" s="23"/>
      <c r="AW102" s="20"/>
      <c r="AX102" s="20"/>
      <c r="AY102" s="25"/>
      <c r="AZ102" s="25"/>
      <c r="BA102" s="20"/>
      <c r="BB102" s="20"/>
      <c r="BC102" s="25"/>
      <c r="BD102" s="25"/>
      <c r="BE102" s="20"/>
      <c r="BF102" s="20"/>
      <c r="BG102" s="25"/>
      <c r="BH102" s="25"/>
      <c r="BI102" s="58">
        <v>17</v>
      </c>
      <c r="BJ102" s="58">
        <v>5</v>
      </c>
      <c r="BK102" s="58">
        <f>BJ102*3</f>
        <v>15</v>
      </c>
      <c r="BL102" s="7">
        <f>R102+T102+W102+Z102+AB102+AE102+AF102+AI102+AL102+AN102+AP102+AR102+AT102+AV102+AX102+AZ102+BB102+BD102+BF102+BH102+BK102</f>
        <v>15</v>
      </c>
      <c r="BM102" s="68" t="s">
        <v>251</v>
      </c>
      <c r="BN102" s="57">
        <v>99</v>
      </c>
    </row>
    <row r="103" spans="1:66">
      <c r="A103" s="57">
        <v>100</v>
      </c>
      <c r="B103" s="30" t="s">
        <v>88</v>
      </c>
      <c r="C103" s="3"/>
      <c r="D103" s="3"/>
      <c r="E103" s="10"/>
      <c r="F103" s="10"/>
      <c r="G103" s="11"/>
      <c r="H103" s="4"/>
      <c r="I103" s="4"/>
      <c r="J103" s="10"/>
      <c r="K103" s="10"/>
      <c r="L103" s="11"/>
      <c r="M103" s="4"/>
      <c r="N103" s="4"/>
      <c r="O103" s="10"/>
      <c r="P103" s="10"/>
      <c r="Q103" s="11"/>
      <c r="R103" s="17">
        <f>G103+L103+Q103</f>
        <v>0</v>
      </c>
      <c r="S103" s="5"/>
      <c r="T103" s="12"/>
      <c r="U103" s="3"/>
      <c r="V103" s="3"/>
      <c r="W103" s="12">
        <f>V103*2</f>
        <v>0</v>
      </c>
      <c r="X103" s="8"/>
      <c r="Y103" s="8"/>
      <c r="Z103" s="12">
        <f>Y103*2</f>
        <v>0</v>
      </c>
      <c r="AA103" s="5"/>
      <c r="AB103" s="12"/>
      <c r="AC103" s="20">
        <v>3</v>
      </c>
      <c r="AD103" s="20">
        <v>7</v>
      </c>
      <c r="AE103" s="20">
        <f>AD103*2</f>
        <v>14</v>
      </c>
      <c r="AF103" s="20"/>
      <c r="AG103" s="8"/>
      <c r="AH103" s="8"/>
      <c r="AI103" s="8"/>
      <c r="AJ103" s="20"/>
      <c r="AK103" s="20"/>
      <c r="AL103" s="20"/>
      <c r="AM103" s="21"/>
      <c r="AN103" s="21"/>
      <c r="AO103" s="24"/>
      <c r="AP103" s="24"/>
      <c r="AQ103" s="22"/>
      <c r="AR103" s="22"/>
      <c r="AS103" s="26"/>
      <c r="AT103" s="26"/>
      <c r="AU103" s="24"/>
      <c r="AV103" s="24"/>
      <c r="AW103" s="22"/>
      <c r="AX103" s="22"/>
      <c r="AY103" s="26"/>
      <c r="AZ103" s="26"/>
      <c r="BA103" s="22"/>
      <c r="BB103" s="22"/>
      <c r="BC103" s="26"/>
      <c r="BD103" s="26"/>
      <c r="BE103" s="22"/>
      <c r="BF103" s="22"/>
      <c r="BG103" s="26"/>
      <c r="BH103" s="26"/>
      <c r="BI103" s="58"/>
      <c r="BJ103" s="58"/>
      <c r="BK103" s="58"/>
      <c r="BL103" s="7">
        <f>R103+T103+W103+Z103+AB103+AE103+AF103+AI103+AL103+AN103+AP103+AR103+AT103+AV103+AX103+AZ103+BB103+BD103+BF103+BH103+BK103</f>
        <v>14</v>
      </c>
      <c r="BM103" s="2" t="s">
        <v>88</v>
      </c>
      <c r="BN103" s="57">
        <v>100</v>
      </c>
    </row>
    <row r="104" spans="1:66">
      <c r="A104" s="57">
        <v>101</v>
      </c>
      <c r="B104" s="63" t="s">
        <v>73</v>
      </c>
      <c r="C104" s="3">
        <v>20</v>
      </c>
      <c r="D104" s="3">
        <v>20</v>
      </c>
      <c r="E104" s="10">
        <f>C104+D104</f>
        <v>40</v>
      </c>
      <c r="F104" s="10">
        <v>8</v>
      </c>
      <c r="G104" s="11">
        <v>0</v>
      </c>
      <c r="H104" s="4">
        <v>16</v>
      </c>
      <c r="I104" s="4">
        <v>16</v>
      </c>
      <c r="J104" s="10">
        <f>SUM(H104:I104)</f>
        <v>32</v>
      </c>
      <c r="K104" s="10"/>
      <c r="L104" s="11"/>
      <c r="M104" s="4">
        <v>8</v>
      </c>
      <c r="N104" s="4">
        <v>4</v>
      </c>
      <c r="O104" s="10">
        <f>SUM(M104:N104)</f>
        <v>12</v>
      </c>
      <c r="P104" s="10">
        <v>5</v>
      </c>
      <c r="Q104" s="11">
        <v>2</v>
      </c>
      <c r="R104" s="17">
        <f>G104+L104+Q104</f>
        <v>2</v>
      </c>
      <c r="S104" s="5"/>
      <c r="T104" s="12"/>
      <c r="U104" s="3"/>
      <c r="V104" s="3"/>
      <c r="W104" s="12">
        <f>V104*2</f>
        <v>0</v>
      </c>
      <c r="X104" s="8"/>
      <c r="Y104" s="8"/>
      <c r="Z104" s="12">
        <f>Y104*2</f>
        <v>0</v>
      </c>
      <c r="AA104" s="5"/>
      <c r="AB104" s="12"/>
      <c r="AC104" s="20"/>
      <c r="AD104" s="20"/>
      <c r="AE104" s="20">
        <f>AD104*2</f>
        <v>0</v>
      </c>
      <c r="AF104" s="20"/>
      <c r="AG104" s="8"/>
      <c r="AH104" s="8"/>
      <c r="AI104" s="8"/>
      <c r="AJ104" s="20"/>
      <c r="AK104" s="20"/>
      <c r="AL104" s="20"/>
      <c r="AM104" s="21"/>
      <c r="AN104" s="21"/>
      <c r="AO104" s="24"/>
      <c r="AP104" s="24"/>
      <c r="AQ104" s="22"/>
      <c r="AR104" s="22"/>
      <c r="AS104" s="26"/>
      <c r="AT104" s="26"/>
      <c r="AU104" s="24"/>
      <c r="AV104" s="24"/>
      <c r="AW104" s="22"/>
      <c r="AX104" s="22"/>
      <c r="AY104" s="26"/>
      <c r="AZ104" s="26"/>
      <c r="BA104" s="22"/>
      <c r="BB104" s="22"/>
      <c r="BC104" s="26"/>
      <c r="BD104" s="26"/>
      <c r="BE104" s="22"/>
      <c r="BF104" s="22"/>
      <c r="BG104" s="26"/>
      <c r="BH104" s="26"/>
      <c r="BI104" s="58">
        <v>20</v>
      </c>
      <c r="BJ104" s="58">
        <v>4</v>
      </c>
      <c r="BK104" s="58">
        <f>BJ104*3</f>
        <v>12</v>
      </c>
      <c r="BL104" s="7">
        <f>R104+T104+W104+Z104+AB104+AE104+AF104+AI104+AL104+AN104+AP104+AR104+AT104+AV104+AX104+AZ104+BB104+BD104+BF104+BH104+BK104</f>
        <v>14</v>
      </c>
      <c r="BM104" s="64" t="s">
        <v>73</v>
      </c>
      <c r="BN104" s="57">
        <v>101</v>
      </c>
    </row>
    <row r="105" spans="1:66">
      <c r="A105" s="57">
        <v>102</v>
      </c>
      <c r="B105" s="29" t="s">
        <v>157</v>
      </c>
      <c r="C105" s="3">
        <v>20</v>
      </c>
      <c r="D105" s="3">
        <v>20</v>
      </c>
      <c r="E105" s="10">
        <f>C105+D105</f>
        <v>40</v>
      </c>
      <c r="F105" s="10"/>
      <c r="G105" s="11"/>
      <c r="H105" s="4">
        <v>6</v>
      </c>
      <c r="I105" s="4">
        <v>16</v>
      </c>
      <c r="J105" s="10">
        <f>SUM(H105:I105)</f>
        <v>22</v>
      </c>
      <c r="K105" s="10">
        <v>7</v>
      </c>
      <c r="L105" s="11">
        <v>1</v>
      </c>
      <c r="M105" s="4">
        <v>15</v>
      </c>
      <c r="N105" s="4">
        <v>16</v>
      </c>
      <c r="O105" s="10">
        <f>SUM(M105:N105)</f>
        <v>31</v>
      </c>
      <c r="P105" s="10">
        <v>8</v>
      </c>
      <c r="Q105" s="11">
        <v>1</v>
      </c>
      <c r="R105" s="17">
        <f>G105+L105+Q105</f>
        <v>2</v>
      </c>
      <c r="S105" s="5"/>
      <c r="T105" s="12"/>
      <c r="U105" s="3"/>
      <c r="V105" s="3"/>
      <c r="W105" s="12">
        <f>V105*2</f>
        <v>0</v>
      </c>
      <c r="X105" s="8"/>
      <c r="Y105" s="8"/>
      <c r="Z105" s="12">
        <f>Y105*2</f>
        <v>0</v>
      </c>
      <c r="AA105" s="5"/>
      <c r="AB105" s="12"/>
      <c r="AC105" s="20"/>
      <c r="AD105" s="20"/>
      <c r="AE105" s="20">
        <f>AD105*2</f>
        <v>0</v>
      </c>
      <c r="AF105" s="20"/>
      <c r="AG105" s="8"/>
      <c r="AH105" s="8"/>
      <c r="AI105" s="8"/>
      <c r="AJ105" s="20">
        <v>10</v>
      </c>
      <c r="AK105" s="20">
        <v>1</v>
      </c>
      <c r="AL105" s="20">
        <v>2</v>
      </c>
      <c r="AM105" s="21"/>
      <c r="AN105" s="21"/>
      <c r="AO105" s="24">
        <v>1</v>
      </c>
      <c r="AP105" s="24">
        <v>4</v>
      </c>
      <c r="AQ105" s="22"/>
      <c r="AR105" s="22"/>
      <c r="AS105" s="26">
        <v>1</v>
      </c>
      <c r="AT105" s="26">
        <v>6</v>
      </c>
      <c r="AU105" s="24"/>
      <c r="AV105" s="24"/>
      <c r="AW105" s="22"/>
      <c r="AX105" s="22"/>
      <c r="AY105" s="26"/>
      <c r="AZ105" s="26"/>
      <c r="BA105" s="22"/>
      <c r="BB105" s="22"/>
      <c r="BC105" s="26"/>
      <c r="BD105" s="26"/>
      <c r="BE105" s="22"/>
      <c r="BF105" s="22"/>
      <c r="BG105" s="26"/>
      <c r="BH105" s="26"/>
      <c r="BI105" s="58">
        <v>17</v>
      </c>
      <c r="BJ105" s="58">
        <v>0</v>
      </c>
      <c r="BK105" s="58">
        <f>BJ105*3</f>
        <v>0</v>
      </c>
      <c r="BL105" s="7">
        <f>R105+T105+W105+Z105+AB105+AE105+AF105+AI105+AL105+AN105+AP105+AR105+AT105+AV105+AX105+AZ105+BB105+BD105+BF105+BH105+BK105</f>
        <v>14</v>
      </c>
      <c r="BM105" s="57" t="s">
        <v>157</v>
      </c>
      <c r="BN105" s="57">
        <v>102</v>
      </c>
    </row>
    <row r="106" spans="1:66">
      <c r="A106" s="57">
        <v>103</v>
      </c>
      <c r="B106" s="31" t="s">
        <v>178</v>
      </c>
      <c r="C106" s="3"/>
      <c r="D106" s="3"/>
      <c r="E106" s="10"/>
      <c r="F106" s="10"/>
      <c r="G106" s="11"/>
      <c r="H106" s="4"/>
      <c r="I106" s="4"/>
      <c r="J106" s="10"/>
      <c r="K106" s="10"/>
      <c r="L106" s="11"/>
      <c r="M106" s="4"/>
      <c r="N106" s="4"/>
      <c r="O106" s="10"/>
      <c r="P106" s="10"/>
      <c r="Q106" s="11"/>
      <c r="R106" s="17"/>
      <c r="S106" s="5"/>
      <c r="T106" s="12"/>
      <c r="U106" s="3"/>
      <c r="V106" s="3"/>
      <c r="W106" s="12"/>
      <c r="X106" s="8"/>
      <c r="Y106" s="8"/>
      <c r="Z106" s="12"/>
      <c r="AA106" s="5"/>
      <c r="AB106" s="12"/>
      <c r="AC106" s="20"/>
      <c r="AD106" s="20"/>
      <c r="AE106" s="20"/>
      <c r="AF106" s="20"/>
      <c r="AG106" s="8"/>
      <c r="AH106" s="8"/>
      <c r="AI106" s="8"/>
      <c r="AJ106" s="20"/>
      <c r="AK106" s="20"/>
      <c r="AL106" s="20"/>
      <c r="AM106" s="21"/>
      <c r="AN106" s="21"/>
      <c r="AO106" s="24"/>
      <c r="AP106" s="24"/>
      <c r="AQ106" s="22"/>
      <c r="AR106" s="22"/>
      <c r="AS106" s="26"/>
      <c r="AT106" s="26"/>
      <c r="AU106" s="24"/>
      <c r="AV106" s="24"/>
      <c r="AW106" s="22">
        <v>9</v>
      </c>
      <c r="AX106" s="22">
        <v>10</v>
      </c>
      <c r="AY106" s="26">
        <v>5</v>
      </c>
      <c r="AZ106" s="26">
        <v>3</v>
      </c>
      <c r="BA106" s="22"/>
      <c r="BB106" s="22"/>
      <c r="BC106" s="26"/>
      <c r="BD106" s="26"/>
      <c r="BE106" s="22"/>
      <c r="BF106" s="22"/>
      <c r="BG106" s="26"/>
      <c r="BH106" s="26"/>
      <c r="BI106" s="58"/>
      <c r="BJ106" s="58"/>
      <c r="BK106" s="58"/>
      <c r="BL106" s="7">
        <f>R106+T106+W106+Z106+AB106+AE106+AF106+AI106+AL106+AN106+AP106+AR106+AT106+AV106+AX106+AZ106+BB106+BD106+BF106+BH106+BK106</f>
        <v>13</v>
      </c>
      <c r="BM106" s="14" t="s">
        <v>178</v>
      </c>
      <c r="BN106" s="57">
        <v>103</v>
      </c>
    </row>
    <row r="107" spans="1:66">
      <c r="A107" s="57">
        <v>104</v>
      </c>
      <c r="B107" s="31" t="s">
        <v>173</v>
      </c>
      <c r="C107" s="3"/>
      <c r="D107" s="3"/>
      <c r="E107" s="10"/>
      <c r="F107" s="10"/>
      <c r="G107" s="11"/>
      <c r="H107" s="4"/>
      <c r="I107" s="4"/>
      <c r="J107" s="10"/>
      <c r="K107" s="10"/>
      <c r="L107" s="11"/>
      <c r="M107" s="4"/>
      <c r="N107" s="4"/>
      <c r="O107" s="10"/>
      <c r="P107" s="10"/>
      <c r="Q107" s="11"/>
      <c r="R107" s="17"/>
      <c r="S107" s="5"/>
      <c r="T107" s="12"/>
      <c r="U107" s="3"/>
      <c r="V107" s="3"/>
      <c r="W107" s="12"/>
      <c r="X107" s="8"/>
      <c r="Y107" s="8"/>
      <c r="Z107" s="12"/>
      <c r="AA107" s="5"/>
      <c r="AB107" s="12"/>
      <c r="AC107" s="20"/>
      <c r="AD107" s="20"/>
      <c r="AE107" s="20"/>
      <c r="AF107" s="20"/>
      <c r="AG107" s="8"/>
      <c r="AH107" s="8"/>
      <c r="AI107" s="8"/>
      <c r="AJ107" s="20"/>
      <c r="AK107" s="20"/>
      <c r="AL107" s="20"/>
      <c r="AM107" s="21"/>
      <c r="AN107" s="21"/>
      <c r="AO107" s="24"/>
      <c r="AP107" s="24"/>
      <c r="AQ107" s="22"/>
      <c r="AR107" s="22"/>
      <c r="AS107" s="26"/>
      <c r="AT107" s="26"/>
      <c r="AU107" s="24"/>
      <c r="AV107" s="24"/>
      <c r="AW107" s="22">
        <v>9</v>
      </c>
      <c r="AX107" s="22">
        <v>10</v>
      </c>
      <c r="AY107" s="26">
        <v>5</v>
      </c>
      <c r="AZ107" s="26">
        <v>3</v>
      </c>
      <c r="BA107" s="22"/>
      <c r="BB107" s="22"/>
      <c r="BC107" s="26"/>
      <c r="BD107" s="26"/>
      <c r="BE107" s="22"/>
      <c r="BF107" s="22"/>
      <c r="BG107" s="26"/>
      <c r="BH107" s="26"/>
      <c r="BI107" s="58"/>
      <c r="BJ107" s="58"/>
      <c r="BK107" s="58"/>
      <c r="BL107" s="7">
        <f>R107+T107+W107+Z107+AB107+AE107+AF107+AI107+AL107+AN107+AP107+AR107+AT107+AV107+AX107+AZ107+BB107+BD107+BF107+BH107+BK107</f>
        <v>13</v>
      </c>
      <c r="BM107" s="14" t="s">
        <v>173</v>
      </c>
      <c r="BN107" s="57">
        <v>104</v>
      </c>
    </row>
    <row r="108" spans="1:66">
      <c r="A108" s="57">
        <v>105</v>
      </c>
      <c r="B108" s="32" t="s">
        <v>222</v>
      </c>
      <c r="C108" s="3"/>
      <c r="D108" s="3"/>
      <c r="E108" s="10"/>
      <c r="F108" s="10"/>
      <c r="G108" s="11"/>
      <c r="H108" s="4"/>
      <c r="I108" s="4"/>
      <c r="J108" s="10"/>
      <c r="K108" s="10"/>
      <c r="L108" s="11"/>
      <c r="M108" s="4"/>
      <c r="N108" s="4"/>
      <c r="O108" s="10"/>
      <c r="P108" s="10"/>
      <c r="Q108" s="11"/>
      <c r="R108" s="17"/>
      <c r="S108" s="5"/>
      <c r="T108" s="12"/>
      <c r="U108" s="3"/>
      <c r="V108" s="3"/>
      <c r="W108" s="12"/>
      <c r="X108" s="8"/>
      <c r="Y108" s="8"/>
      <c r="Z108" s="12"/>
      <c r="AA108" s="5"/>
      <c r="AB108" s="12"/>
      <c r="AC108" s="20"/>
      <c r="AD108" s="20"/>
      <c r="AE108" s="20"/>
      <c r="AF108" s="20"/>
      <c r="AG108" s="8"/>
      <c r="AH108" s="8"/>
      <c r="AI108" s="8"/>
      <c r="AJ108" s="20"/>
      <c r="AK108" s="20"/>
      <c r="AL108" s="20"/>
      <c r="AM108" s="21"/>
      <c r="AN108" s="21"/>
      <c r="AO108" s="24"/>
      <c r="AP108" s="24"/>
      <c r="AQ108" s="22"/>
      <c r="AR108" s="22"/>
      <c r="AS108" s="26"/>
      <c r="AT108" s="26"/>
      <c r="AU108" s="24"/>
      <c r="AV108" s="24"/>
      <c r="AW108" s="22"/>
      <c r="AX108" s="22"/>
      <c r="AY108" s="26"/>
      <c r="AZ108" s="26"/>
      <c r="BA108" s="22"/>
      <c r="BB108" s="22"/>
      <c r="BC108" s="26"/>
      <c r="BD108" s="26"/>
      <c r="BE108" s="22"/>
      <c r="BF108" s="22"/>
      <c r="BG108" s="26"/>
      <c r="BH108" s="26"/>
      <c r="BI108" s="58">
        <v>6</v>
      </c>
      <c r="BJ108" s="58">
        <v>4</v>
      </c>
      <c r="BK108" s="58">
        <f>BJ108*3</f>
        <v>12</v>
      </c>
      <c r="BL108" s="7">
        <f>R108+T108+W108+Z108+AB108+AE108+AF108+AI108+AL108+AN108+AP108+AR108+AT108+AV108+AX108+AZ108+BB108+BD108+BF108+BH108+BK108</f>
        <v>12</v>
      </c>
      <c r="BM108" s="9" t="s">
        <v>222</v>
      </c>
      <c r="BN108" s="57">
        <v>105</v>
      </c>
    </row>
    <row r="109" spans="1:66">
      <c r="A109" s="57">
        <v>106</v>
      </c>
      <c r="B109" s="29" t="s">
        <v>42</v>
      </c>
      <c r="C109" s="3"/>
      <c r="D109" s="3"/>
      <c r="E109" s="10"/>
      <c r="F109" s="10"/>
      <c r="G109" s="11"/>
      <c r="H109" s="4"/>
      <c r="I109" s="4"/>
      <c r="J109" s="10"/>
      <c r="K109" s="10"/>
      <c r="L109" s="11"/>
      <c r="M109" s="4"/>
      <c r="N109" s="4"/>
      <c r="O109" s="10"/>
      <c r="P109" s="10"/>
      <c r="Q109" s="11"/>
      <c r="R109" s="17">
        <f>G109+L109+Q109</f>
        <v>0</v>
      </c>
      <c r="S109" s="5"/>
      <c r="T109" s="12"/>
      <c r="U109" s="3"/>
      <c r="V109" s="3"/>
      <c r="W109" s="12">
        <f>V109*2</f>
        <v>0</v>
      </c>
      <c r="X109" s="8">
        <v>11</v>
      </c>
      <c r="Y109" s="8">
        <v>6</v>
      </c>
      <c r="Z109" s="12">
        <f>Y109*2</f>
        <v>12</v>
      </c>
      <c r="AA109" s="5"/>
      <c r="AB109" s="12"/>
      <c r="AC109" s="20"/>
      <c r="AD109" s="20"/>
      <c r="AE109" s="20">
        <f>AD109*2</f>
        <v>0</v>
      </c>
      <c r="AF109" s="20"/>
      <c r="AG109" s="8"/>
      <c r="AH109" s="8"/>
      <c r="AI109" s="8"/>
      <c r="AJ109" s="20"/>
      <c r="AK109" s="20"/>
      <c r="AL109" s="20"/>
      <c r="AM109" s="21"/>
      <c r="AN109" s="21"/>
      <c r="AO109" s="24"/>
      <c r="AP109" s="24"/>
      <c r="AQ109" s="22"/>
      <c r="AR109" s="22"/>
      <c r="AS109" s="26"/>
      <c r="AT109" s="26"/>
      <c r="AU109" s="24"/>
      <c r="AV109" s="24"/>
      <c r="AW109" s="22"/>
      <c r="AX109" s="22"/>
      <c r="AY109" s="26"/>
      <c r="AZ109" s="26"/>
      <c r="BA109" s="22"/>
      <c r="BB109" s="22"/>
      <c r="BC109" s="26"/>
      <c r="BD109" s="26"/>
      <c r="BE109" s="22"/>
      <c r="BF109" s="22"/>
      <c r="BG109" s="26"/>
      <c r="BH109" s="26"/>
      <c r="BI109" s="58"/>
      <c r="BJ109" s="58"/>
      <c r="BK109" s="58"/>
      <c r="BL109" s="7">
        <f>R109+T109+W109+Z109+AB109+AE109+AF109+AI109+AL109+AN109+AP109+AR109+AT109+AV109+AX109+AZ109+BB109+BD109+BF109+BH109+BK109</f>
        <v>12</v>
      </c>
      <c r="BM109" s="57" t="s">
        <v>42</v>
      </c>
      <c r="BN109" s="57">
        <v>106</v>
      </c>
    </row>
    <row r="110" spans="1:66">
      <c r="A110" s="57">
        <v>107</v>
      </c>
      <c r="B110" s="29" t="s">
        <v>54</v>
      </c>
      <c r="C110" s="3"/>
      <c r="D110" s="3"/>
      <c r="E110" s="10"/>
      <c r="F110" s="10"/>
      <c r="G110" s="11"/>
      <c r="H110" s="4"/>
      <c r="I110" s="4"/>
      <c r="J110" s="10"/>
      <c r="K110" s="10"/>
      <c r="L110" s="11"/>
      <c r="M110" s="4"/>
      <c r="N110" s="4"/>
      <c r="O110" s="10"/>
      <c r="P110" s="10"/>
      <c r="Q110" s="11"/>
      <c r="R110" s="17">
        <f>G110+L110+Q110</f>
        <v>0</v>
      </c>
      <c r="S110" s="5"/>
      <c r="T110" s="12"/>
      <c r="U110" s="3"/>
      <c r="V110" s="3"/>
      <c r="W110" s="12">
        <f>V110*2</f>
        <v>0</v>
      </c>
      <c r="X110" s="8">
        <v>10</v>
      </c>
      <c r="Y110" s="8">
        <v>6</v>
      </c>
      <c r="Z110" s="12">
        <f>Y110*2</f>
        <v>12</v>
      </c>
      <c r="AA110" s="5"/>
      <c r="AB110" s="12"/>
      <c r="AC110" s="20"/>
      <c r="AD110" s="20"/>
      <c r="AE110" s="20">
        <f>AD110*2</f>
        <v>0</v>
      </c>
      <c r="AF110" s="20"/>
      <c r="AG110" s="8"/>
      <c r="AH110" s="8"/>
      <c r="AI110" s="8"/>
      <c r="AJ110" s="20"/>
      <c r="AK110" s="20"/>
      <c r="AL110" s="20"/>
      <c r="AM110" s="21"/>
      <c r="AN110" s="21"/>
      <c r="AO110" s="24"/>
      <c r="AP110" s="24"/>
      <c r="AQ110" s="22"/>
      <c r="AR110" s="22"/>
      <c r="AS110" s="26"/>
      <c r="AT110" s="26"/>
      <c r="AU110" s="24"/>
      <c r="AV110" s="24"/>
      <c r="AW110" s="22"/>
      <c r="AX110" s="22"/>
      <c r="AY110" s="26"/>
      <c r="AZ110" s="26"/>
      <c r="BA110" s="22"/>
      <c r="BB110" s="22"/>
      <c r="BC110" s="26"/>
      <c r="BD110" s="26"/>
      <c r="BE110" s="22"/>
      <c r="BF110" s="22"/>
      <c r="BG110" s="26"/>
      <c r="BH110" s="26"/>
      <c r="BI110" s="58"/>
      <c r="BJ110" s="58"/>
      <c r="BK110" s="58"/>
      <c r="BL110" s="7">
        <f>R110+T110+W110+Z110+AB110+AE110+AF110+AI110+AL110+AN110+AP110+AR110+AT110+AV110+AX110+AZ110+BB110+BD110+BF110+BH110+BK110</f>
        <v>12</v>
      </c>
      <c r="BM110" s="57" t="s">
        <v>54</v>
      </c>
      <c r="BN110" s="57">
        <v>107</v>
      </c>
    </row>
    <row r="111" spans="1:66">
      <c r="A111" s="57">
        <v>108</v>
      </c>
      <c r="B111" s="31" t="s">
        <v>176</v>
      </c>
      <c r="C111" s="3"/>
      <c r="D111" s="3"/>
      <c r="E111" s="10"/>
      <c r="F111" s="10"/>
      <c r="G111" s="11"/>
      <c r="H111" s="4"/>
      <c r="I111" s="4"/>
      <c r="J111" s="10"/>
      <c r="K111" s="10"/>
      <c r="L111" s="11"/>
      <c r="M111" s="4"/>
      <c r="N111" s="4"/>
      <c r="O111" s="10"/>
      <c r="P111" s="10"/>
      <c r="Q111" s="11"/>
      <c r="R111" s="17"/>
      <c r="S111" s="5"/>
      <c r="T111" s="12"/>
      <c r="U111" s="3"/>
      <c r="V111" s="3"/>
      <c r="W111" s="12"/>
      <c r="X111" s="8"/>
      <c r="Y111" s="8"/>
      <c r="Z111" s="12"/>
      <c r="AA111" s="5"/>
      <c r="AB111" s="12"/>
      <c r="AC111" s="20"/>
      <c r="AD111" s="20"/>
      <c r="AE111" s="20"/>
      <c r="AF111" s="20"/>
      <c r="AG111" s="8"/>
      <c r="AH111" s="8"/>
      <c r="AI111" s="8"/>
      <c r="AJ111" s="20"/>
      <c r="AK111" s="20"/>
      <c r="AL111" s="20"/>
      <c r="AM111" s="21"/>
      <c r="AN111" s="21"/>
      <c r="AO111" s="24"/>
      <c r="AP111" s="24"/>
      <c r="AQ111" s="22"/>
      <c r="AR111" s="22"/>
      <c r="AS111" s="26"/>
      <c r="AT111" s="26"/>
      <c r="AU111" s="24"/>
      <c r="AV111" s="24"/>
      <c r="AW111" s="22">
        <v>16</v>
      </c>
      <c r="AX111" s="22">
        <v>5</v>
      </c>
      <c r="AY111" s="26">
        <v>3</v>
      </c>
      <c r="AZ111" s="26">
        <v>6</v>
      </c>
      <c r="BA111" s="22"/>
      <c r="BB111" s="22"/>
      <c r="BC111" s="26"/>
      <c r="BD111" s="26"/>
      <c r="BE111" s="22"/>
      <c r="BF111" s="22"/>
      <c r="BG111" s="26"/>
      <c r="BH111" s="26"/>
      <c r="BI111" s="58"/>
      <c r="BJ111" s="58"/>
      <c r="BK111" s="58"/>
      <c r="BL111" s="7">
        <f>R111+T111+W111+Z111+AB111+AE111+AF111+AI111+AL111+AN111+AP111+AR111+AT111+AV111+AX111+AZ111+BB111+BD111+BF111+BH111+BK111</f>
        <v>11</v>
      </c>
      <c r="BM111" s="14" t="s">
        <v>176</v>
      </c>
      <c r="BN111" s="57">
        <v>108</v>
      </c>
    </row>
    <row r="112" spans="1:66">
      <c r="A112" s="57">
        <v>109</v>
      </c>
      <c r="B112" s="32" t="s">
        <v>109</v>
      </c>
      <c r="C112" s="3"/>
      <c r="D112" s="3"/>
      <c r="E112" s="10"/>
      <c r="F112" s="10"/>
      <c r="G112" s="11"/>
      <c r="H112" s="4"/>
      <c r="I112" s="4"/>
      <c r="J112" s="10"/>
      <c r="K112" s="10"/>
      <c r="L112" s="11"/>
      <c r="M112" s="4"/>
      <c r="N112" s="4"/>
      <c r="O112" s="10"/>
      <c r="P112" s="10"/>
      <c r="Q112" s="11"/>
      <c r="R112" s="17">
        <f>G112+L112+Q112</f>
        <v>0</v>
      </c>
      <c r="S112" s="5"/>
      <c r="T112" s="12"/>
      <c r="U112" s="3"/>
      <c r="V112" s="3"/>
      <c r="W112" s="12"/>
      <c r="X112" s="8"/>
      <c r="Y112" s="8"/>
      <c r="Z112" s="12"/>
      <c r="AA112" s="5"/>
      <c r="AB112" s="12"/>
      <c r="AC112" s="20"/>
      <c r="AD112" s="20"/>
      <c r="AE112" s="20"/>
      <c r="AF112" s="20">
        <v>10</v>
      </c>
      <c r="AG112" s="8"/>
      <c r="AH112" s="8"/>
      <c r="AI112" s="8"/>
      <c r="AJ112" s="20"/>
      <c r="AK112" s="20"/>
      <c r="AL112" s="20"/>
      <c r="AM112" s="21"/>
      <c r="AN112" s="21"/>
      <c r="AO112" s="24"/>
      <c r="AP112" s="24"/>
      <c r="AQ112" s="22"/>
      <c r="AR112" s="22"/>
      <c r="AS112" s="26"/>
      <c r="AT112" s="26"/>
      <c r="AU112" s="24"/>
      <c r="AV112" s="24"/>
      <c r="AW112" s="22"/>
      <c r="AX112" s="22"/>
      <c r="AY112" s="26"/>
      <c r="AZ112" s="26"/>
      <c r="BA112" s="22"/>
      <c r="BB112" s="22"/>
      <c r="BC112" s="26"/>
      <c r="BD112" s="26"/>
      <c r="BE112" s="22"/>
      <c r="BF112" s="22"/>
      <c r="BG112" s="26"/>
      <c r="BH112" s="26"/>
      <c r="BI112" s="58"/>
      <c r="BJ112" s="58"/>
      <c r="BK112" s="58"/>
      <c r="BL112" s="7">
        <f>R112+T112+W112+Z112+AB112+AE112+AF112+AI112+AL112+AN112+AP112+AR112+AT112+AV112+AX112+AZ112+BB112+BD112+BF112+BH112+BK112</f>
        <v>10</v>
      </c>
      <c r="BM112" s="9" t="s">
        <v>109</v>
      </c>
      <c r="BN112" s="57">
        <v>109</v>
      </c>
    </row>
    <row r="113" spans="1:66">
      <c r="A113" s="57">
        <v>110</v>
      </c>
      <c r="B113" s="31" t="s">
        <v>134</v>
      </c>
      <c r="C113" s="3"/>
      <c r="D113" s="3"/>
      <c r="E113" s="10"/>
      <c r="F113" s="10"/>
      <c r="G113" s="11"/>
      <c r="H113" s="4"/>
      <c r="I113" s="4"/>
      <c r="J113" s="10"/>
      <c r="K113" s="10"/>
      <c r="L113" s="11"/>
      <c r="M113" s="4"/>
      <c r="N113" s="4"/>
      <c r="O113" s="10"/>
      <c r="P113" s="10"/>
      <c r="Q113" s="11"/>
      <c r="R113" s="17"/>
      <c r="S113" s="5"/>
      <c r="T113" s="12"/>
      <c r="U113" s="3"/>
      <c r="V113" s="3"/>
      <c r="W113" s="12"/>
      <c r="X113" s="8"/>
      <c r="Y113" s="8"/>
      <c r="Z113" s="12"/>
      <c r="AA113" s="5"/>
      <c r="AB113" s="12"/>
      <c r="AC113" s="20"/>
      <c r="AD113" s="20"/>
      <c r="AE113" s="20"/>
      <c r="AF113" s="20"/>
      <c r="AG113" s="8"/>
      <c r="AH113" s="8"/>
      <c r="AI113" s="8"/>
      <c r="AJ113" s="20"/>
      <c r="AK113" s="20"/>
      <c r="AL113" s="20"/>
      <c r="AM113" s="21">
        <v>1</v>
      </c>
      <c r="AN113" s="21">
        <v>5</v>
      </c>
      <c r="AO113" s="24"/>
      <c r="AP113" s="24"/>
      <c r="AQ113" s="22"/>
      <c r="AR113" s="22"/>
      <c r="AS113" s="26"/>
      <c r="AT113" s="26"/>
      <c r="AU113" s="24"/>
      <c r="AV113" s="24"/>
      <c r="AW113" s="22"/>
      <c r="AX113" s="22"/>
      <c r="AY113" s="26"/>
      <c r="AZ113" s="26"/>
      <c r="BA113" s="22"/>
      <c r="BB113" s="22"/>
      <c r="BC113" s="26">
        <v>4</v>
      </c>
      <c r="BD113" s="26">
        <v>5</v>
      </c>
      <c r="BE113" s="22"/>
      <c r="BF113" s="22"/>
      <c r="BG113" s="26"/>
      <c r="BH113" s="26"/>
      <c r="BI113" s="58"/>
      <c r="BJ113" s="58"/>
      <c r="BK113" s="58"/>
      <c r="BL113" s="7">
        <f>R113+T113+W113+Z113+AB113+AE113+AF113+AI113+AL113+AN113+AP113+AR113+AT113+AV113+AX113+AZ113+BB113+BD113+BF113+BH113+BK113</f>
        <v>10</v>
      </c>
      <c r="BM113" s="14" t="s">
        <v>134</v>
      </c>
      <c r="BN113" s="57">
        <v>110</v>
      </c>
    </row>
    <row r="114" spans="1:66">
      <c r="A114" s="57">
        <v>111</v>
      </c>
      <c r="B114" s="31" t="s">
        <v>191</v>
      </c>
      <c r="C114" s="3"/>
      <c r="D114" s="3"/>
      <c r="E114" s="10"/>
      <c r="F114" s="10"/>
      <c r="G114" s="11"/>
      <c r="H114" s="4"/>
      <c r="I114" s="4"/>
      <c r="J114" s="10"/>
      <c r="K114" s="10"/>
      <c r="L114" s="11"/>
      <c r="M114" s="4"/>
      <c r="N114" s="4"/>
      <c r="O114" s="10"/>
      <c r="P114" s="10"/>
      <c r="Q114" s="11"/>
      <c r="R114" s="17"/>
      <c r="S114" s="5"/>
      <c r="T114" s="12"/>
      <c r="U114" s="3"/>
      <c r="V114" s="3"/>
      <c r="W114" s="12"/>
      <c r="X114" s="8"/>
      <c r="Y114" s="8"/>
      <c r="Z114" s="12"/>
      <c r="AA114" s="5"/>
      <c r="AB114" s="12"/>
      <c r="AC114" s="20"/>
      <c r="AD114" s="20"/>
      <c r="AE114" s="20"/>
      <c r="AF114" s="20"/>
      <c r="AG114" s="8"/>
      <c r="AH114" s="8"/>
      <c r="AI114" s="8"/>
      <c r="AJ114" s="20"/>
      <c r="AK114" s="20"/>
      <c r="AL114" s="20"/>
      <c r="AM114" s="21"/>
      <c r="AN114" s="21"/>
      <c r="AO114" s="24"/>
      <c r="AP114" s="24"/>
      <c r="AQ114" s="22"/>
      <c r="AR114" s="22"/>
      <c r="AS114" s="26"/>
      <c r="AT114" s="26"/>
      <c r="AU114" s="24"/>
      <c r="AV114" s="24"/>
      <c r="AW114" s="22">
        <v>9</v>
      </c>
      <c r="AX114" s="22">
        <v>10</v>
      </c>
      <c r="AY114" s="26"/>
      <c r="AZ114" s="26"/>
      <c r="BA114" s="22"/>
      <c r="BB114" s="22"/>
      <c r="BC114" s="26"/>
      <c r="BD114" s="26"/>
      <c r="BE114" s="22"/>
      <c r="BF114" s="22"/>
      <c r="BG114" s="26"/>
      <c r="BH114" s="26"/>
      <c r="BI114" s="58"/>
      <c r="BJ114" s="58"/>
      <c r="BK114" s="58"/>
      <c r="BL114" s="7">
        <f>R114+T114+W114+Z114+AB114+AE114+AF114+AI114+AL114+AN114+AP114+AR114+AT114+AV114+AX114+AZ114+BB114+BD114+BF114+BH114+BK114</f>
        <v>10</v>
      </c>
      <c r="BM114" s="14" t="s">
        <v>191</v>
      </c>
      <c r="BN114" s="57">
        <v>111</v>
      </c>
    </row>
    <row r="115" spans="1:66">
      <c r="A115" s="57">
        <v>112</v>
      </c>
      <c r="B115" s="31" t="s">
        <v>170</v>
      </c>
      <c r="C115" s="3"/>
      <c r="D115" s="3"/>
      <c r="E115" s="10"/>
      <c r="F115" s="10"/>
      <c r="G115" s="11"/>
      <c r="H115" s="4"/>
      <c r="I115" s="4"/>
      <c r="J115" s="10"/>
      <c r="K115" s="10"/>
      <c r="L115" s="11"/>
      <c r="M115" s="4"/>
      <c r="N115" s="4"/>
      <c r="O115" s="10"/>
      <c r="P115" s="10"/>
      <c r="Q115" s="11"/>
      <c r="R115" s="17"/>
      <c r="S115" s="5"/>
      <c r="T115" s="12"/>
      <c r="U115" s="3"/>
      <c r="V115" s="3"/>
      <c r="W115" s="12"/>
      <c r="X115" s="8"/>
      <c r="Y115" s="8"/>
      <c r="Z115" s="12"/>
      <c r="AA115" s="5"/>
      <c r="AB115" s="12"/>
      <c r="AC115" s="20"/>
      <c r="AD115" s="20"/>
      <c r="AE115" s="20"/>
      <c r="AF115" s="20"/>
      <c r="AG115" s="8"/>
      <c r="AH115" s="8"/>
      <c r="AI115" s="8"/>
      <c r="AJ115" s="20"/>
      <c r="AK115" s="20"/>
      <c r="AL115" s="20"/>
      <c r="AM115" s="21"/>
      <c r="AN115" s="21"/>
      <c r="AO115" s="24"/>
      <c r="AP115" s="24"/>
      <c r="AQ115" s="22"/>
      <c r="AR115" s="22"/>
      <c r="AS115" s="26"/>
      <c r="AT115" s="26"/>
      <c r="AU115" s="24"/>
      <c r="AV115" s="24"/>
      <c r="AW115" s="22">
        <v>9</v>
      </c>
      <c r="AX115" s="22">
        <v>10</v>
      </c>
      <c r="AY115" s="26"/>
      <c r="AZ115" s="26"/>
      <c r="BA115" s="22"/>
      <c r="BB115" s="22"/>
      <c r="BC115" s="26"/>
      <c r="BD115" s="26"/>
      <c r="BE115" s="22"/>
      <c r="BF115" s="22"/>
      <c r="BG115" s="26"/>
      <c r="BH115" s="26"/>
      <c r="BI115" s="58"/>
      <c r="BJ115" s="58"/>
      <c r="BK115" s="58"/>
      <c r="BL115" s="7">
        <f>R115+T115+W115+Z115+AB115+AE115+AF115+AI115+AL115+AN115+AP115+AR115+AT115+AV115+AX115+AZ115+BB115+BD115+BF115+BH115+BK115</f>
        <v>10</v>
      </c>
      <c r="BM115" s="14" t="s">
        <v>170</v>
      </c>
      <c r="BN115" s="57">
        <v>112</v>
      </c>
    </row>
    <row r="116" spans="1:66">
      <c r="A116" s="57">
        <v>113</v>
      </c>
      <c r="B116" s="29" t="s">
        <v>43</v>
      </c>
      <c r="C116" s="3"/>
      <c r="D116" s="3"/>
      <c r="E116" s="10"/>
      <c r="F116" s="10"/>
      <c r="G116" s="11"/>
      <c r="H116" s="4"/>
      <c r="I116" s="4"/>
      <c r="J116" s="10"/>
      <c r="K116" s="10"/>
      <c r="L116" s="11"/>
      <c r="M116" s="4"/>
      <c r="N116" s="4"/>
      <c r="O116" s="10"/>
      <c r="P116" s="10"/>
      <c r="Q116" s="11"/>
      <c r="R116" s="17">
        <f>G116+L116+Q116</f>
        <v>0</v>
      </c>
      <c r="S116" s="5"/>
      <c r="T116" s="12"/>
      <c r="U116" s="3"/>
      <c r="V116" s="3"/>
      <c r="W116" s="12">
        <f>V116*2</f>
        <v>0</v>
      </c>
      <c r="X116" s="8">
        <v>12</v>
      </c>
      <c r="Y116" s="8">
        <v>5</v>
      </c>
      <c r="Z116" s="12">
        <f>Y116*2</f>
        <v>10</v>
      </c>
      <c r="AA116" s="5"/>
      <c r="AB116" s="12"/>
      <c r="AC116" s="20"/>
      <c r="AD116" s="20"/>
      <c r="AE116" s="20">
        <f>AD116*2</f>
        <v>0</v>
      </c>
      <c r="AF116" s="20"/>
      <c r="AG116" s="8"/>
      <c r="AH116" s="8"/>
      <c r="AI116" s="8"/>
      <c r="AJ116" s="20"/>
      <c r="AK116" s="20"/>
      <c r="AL116" s="20"/>
      <c r="AM116" s="21"/>
      <c r="AN116" s="21"/>
      <c r="AO116" s="24"/>
      <c r="AP116" s="24"/>
      <c r="AQ116" s="22"/>
      <c r="AR116" s="22"/>
      <c r="AS116" s="26"/>
      <c r="AT116" s="26"/>
      <c r="AU116" s="24"/>
      <c r="AV116" s="24"/>
      <c r="AW116" s="22"/>
      <c r="AX116" s="22"/>
      <c r="AY116" s="26"/>
      <c r="AZ116" s="26"/>
      <c r="BA116" s="22"/>
      <c r="BB116" s="22"/>
      <c r="BC116" s="26"/>
      <c r="BD116" s="26"/>
      <c r="BE116" s="22"/>
      <c r="BF116" s="22"/>
      <c r="BG116" s="26"/>
      <c r="BH116" s="26"/>
      <c r="BI116" s="58"/>
      <c r="BJ116" s="58"/>
      <c r="BK116" s="58"/>
      <c r="BL116" s="7">
        <f>R116+T116+W116+Z116+AB116+AE116+AF116+AI116+AL116+AN116+AP116+AR116+AT116+AV116+AX116+AZ116+BB116+BD116+BF116+BH116+BK116</f>
        <v>10</v>
      </c>
      <c r="BM116" s="57" t="s">
        <v>43</v>
      </c>
      <c r="BN116" s="57">
        <v>113</v>
      </c>
    </row>
    <row r="117" spans="1:66">
      <c r="A117" s="57">
        <v>114</v>
      </c>
      <c r="B117" s="31" t="s">
        <v>175</v>
      </c>
      <c r="C117" s="3"/>
      <c r="D117" s="3"/>
      <c r="E117" s="10"/>
      <c r="F117" s="10"/>
      <c r="G117" s="11"/>
      <c r="H117" s="4"/>
      <c r="I117" s="4"/>
      <c r="J117" s="10"/>
      <c r="K117" s="10"/>
      <c r="L117" s="11"/>
      <c r="M117" s="4"/>
      <c r="N117" s="4"/>
      <c r="O117" s="10"/>
      <c r="P117" s="10"/>
      <c r="Q117" s="11"/>
      <c r="R117" s="17"/>
      <c r="S117" s="5"/>
      <c r="T117" s="12"/>
      <c r="U117" s="3"/>
      <c r="V117" s="3"/>
      <c r="W117" s="12"/>
      <c r="X117" s="8"/>
      <c r="Y117" s="8"/>
      <c r="Z117" s="12"/>
      <c r="AA117" s="5"/>
      <c r="AB117" s="12"/>
      <c r="AC117" s="20"/>
      <c r="AD117" s="20"/>
      <c r="AE117" s="20"/>
      <c r="AF117" s="20"/>
      <c r="AG117" s="8"/>
      <c r="AH117" s="8"/>
      <c r="AI117" s="8"/>
      <c r="AJ117" s="20"/>
      <c r="AK117" s="20"/>
      <c r="AL117" s="20"/>
      <c r="AM117" s="21"/>
      <c r="AN117" s="21"/>
      <c r="AO117" s="24"/>
      <c r="AP117" s="24"/>
      <c r="AQ117" s="22"/>
      <c r="AR117" s="22"/>
      <c r="AS117" s="26"/>
      <c r="AT117" s="26"/>
      <c r="AU117" s="24"/>
      <c r="AV117" s="24"/>
      <c r="AW117" s="22">
        <v>9</v>
      </c>
      <c r="AX117" s="22">
        <v>10</v>
      </c>
      <c r="AY117" s="26"/>
      <c r="AZ117" s="26"/>
      <c r="BA117" s="22"/>
      <c r="BB117" s="22"/>
      <c r="BC117" s="26"/>
      <c r="BD117" s="26"/>
      <c r="BE117" s="22"/>
      <c r="BF117" s="22"/>
      <c r="BG117" s="26"/>
      <c r="BH117" s="26"/>
      <c r="BI117" s="58"/>
      <c r="BJ117" s="58"/>
      <c r="BK117" s="58"/>
      <c r="BL117" s="7">
        <f>R117+T117+W117+Z117+AB117+AE117+AF117+AI117+AL117+AN117+AP117+AR117+AT117+AV117+AX117+AZ117+BB117+BD117+BF117+BH117+BK117</f>
        <v>10</v>
      </c>
      <c r="BM117" s="14" t="s">
        <v>175</v>
      </c>
      <c r="BN117" s="57">
        <v>114</v>
      </c>
    </row>
    <row r="118" spans="1:66">
      <c r="A118" s="57">
        <v>115</v>
      </c>
      <c r="B118" s="30" t="s">
        <v>97</v>
      </c>
      <c r="C118" s="3"/>
      <c r="D118" s="3"/>
      <c r="E118" s="10"/>
      <c r="F118" s="10"/>
      <c r="G118" s="11"/>
      <c r="H118" s="4"/>
      <c r="I118" s="4"/>
      <c r="J118" s="10"/>
      <c r="K118" s="10"/>
      <c r="L118" s="11"/>
      <c r="M118" s="4"/>
      <c r="N118" s="4"/>
      <c r="O118" s="10"/>
      <c r="P118" s="10"/>
      <c r="Q118" s="11"/>
      <c r="R118" s="17">
        <f>G118+L118+Q118</f>
        <v>0</v>
      </c>
      <c r="S118" s="5"/>
      <c r="T118" s="12"/>
      <c r="U118" s="3"/>
      <c r="V118" s="3"/>
      <c r="W118" s="12">
        <f>V118*2</f>
        <v>0</v>
      </c>
      <c r="X118" s="8"/>
      <c r="Y118" s="8"/>
      <c r="Z118" s="12">
        <f>Y118*2</f>
        <v>0</v>
      </c>
      <c r="AA118" s="5"/>
      <c r="AB118" s="12"/>
      <c r="AC118" s="20">
        <v>10</v>
      </c>
      <c r="AD118" s="20">
        <v>2</v>
      </c>
      <c r="AE118" s="20">
        <f>AD118*2</f>
        <v>4</v>
      </c>
      <c r="AF118" s="20">
        <v>5</v>
      </c>
      <c r="AG118" s="8"/>
      <c r="AH118" s="8"/>
      <c r="AI118" s="8"/>
      <c r="AJ118" s="20"/>
      <c r="AK118" s="20"/>
      <c r="AL118" s="20"/>
      <c r="AM118" s="21"/>
      <c r="AN118" s="21"/>
      <c r="AO118" s="24"/>
      <c r="AP118" s="24"/>
      <c r="AQ118" s="22"/>
      <c r="AR118" s="22"/>
      <c r="AS118" s="26"/>
      <c r="AT118" s="26"/>
      <c r="AU118" s="24"/>
      <c r="AV118" s="24"/>
      <c r="AW118" s="22"/>
      <c r="AX118" s="22"/>
      <c r="AY118" s="26"/>
      <c r="AZ118" s="26"/>
      <c r="BA118" s="22"/>
      <c r="BB118" s="22"/>
      <c r="BC118" s="26"/>
      <c r="BD118" s="26"/>
      <c r="BE118" s="22"/>
      <c r="BF118" s="22"/>
      <c r="BG118" s="26"/>
      <c r="BH118" s="26"/>
      <c r="BI118" s="58">
        <v>21</v>
      </c>
      <c r="BJ118" s="58">
        <v>0</v>
      </c>
      <c r="BK118" s="58">
        <f>BJ118*3</f>
        <v>0</v>
      </c>
      <c r="BL118" s="7">
        <f>R118+T118+W118+Z118+AB118+AE118+AF118+AI118+AL118+AN118+AP118+AR118+AT118+AV118+AX118+AZ118+BB118+BD118+BF118+BH118+BK118</f>
        <v>9</v>
      </c>
      <c r="BM118" s="2" t="s">
        <v>97</v>
      </c>
      <c r="BN118" s="57">
        <v>115</v>
      </c>
    </row>
    <row r="119" spans="1:66">
      <c r="A119" s="57">
        <v>116</v>
      </c>
      <c r="B119" s="30" t="s">
        <v>93</v>
      </c>
      <c r="C119" s="3"/>
      <c r="D119" s="3"/>
      <c r="E119" s="10"/>
      <c r="F119" s="10"/>
      <c r="G119" s="11"/>
      <c r="H119" s="4"/>
      <c r="I119" s="4"/>
      <c r="J119" s="10"/>
      <c r="K119" s="10"/>
      <c r="L119" s="11"/>
      <c r="M119" s="4"/>
      <c r="N119" s="4"/>
      <c r="O119" s="10"/>
      <c r="P119" s="10"/>
      <c r="Q119" s="11"/>
      <c r="R119" s="17">
        <f>G119+L119+Q119</f>
        <v>0</v>
      </c>
      <c r="S119" s="5"/>
      <c r="T119" s="12"/>
      <c r="U119" s="3"/>
      <c r="V119" s="3"/>
      <c r="W119" s="12">
        <f>V119*2</f>
        <v>0</v>
      </c>
      <c r="X119" s="8"/>
      <c r="Y119" s="8"/>
      <c r="Z119" s="12">
        <f>Y119*2</f>
        <v>0</v>
      </c>
      <c r="AA119" s="5"/>
      <c r="AB119" s="12"/>
      <c r="AC119" s="20">
        <v>8</v>
      </c>
      <c r="AD119" s="20">
        <v>2</v>
      </c>
      <c r="AE119" s="20">
        <f>AD119*2</f>
        <v>4</v>
      </c>
      <c r="AF119" s="20">
        <v>5</v>
      </c>
      <c r="AG119" s="8"/>
      <c r="AH119" s="8"/>
      <c r="AI119" s="8"/>
      <c r="AJ119" s="20"/>
      <c r="AK119" s="20"/>
      <c r="AL119" s="20"/>
      <c r="AM119" s="21"/>
      <c r="AN119" s="21"/>
      <c r="AO119" s="24"/>
      <c r="AP119" s="24"/>
      <c r="AQ119" s="22"/>
      <c r="AR119" s="22"/>
      <c r="AS119" s="26"/>
      <c r="AT119" s="26"/>
      <c r="AU119" s="24"/>
      <c r="AV119" s="24"/>
      <c r="AW119" s="22"/>
      <c r="AX119" s="22"/>
      <c r="AY119" s="26"/>
      <c r="AZ119" s="26"/>
      <c r="BA119" s="22"/>
      <c r="BB119" s="22"/>
      <c r="BC119" s="26"/>
      <c r="BD119" s="26"/>
      <c r="BE119" s="22"/>
      <c r="BF119" s="22"/>
      <c r="BG119" s="26"/>
      <c r="BH119" s="26"/>
      <c r="BI119" s="58"/>
      <c r="BJ119" s="58"/>
      <c r="BK119" s="58"/>
      <c r="BL119" s="7">
        <f>R119+T119+W119+Z119+AB119+AE119+AF119+AI119+AL119+AN119+AP119+AR119+AT119+AV119+AX119+AZ119+BB119+BD119+BF119+BH119+BK119</f>
        <v>9</v>
      </c>
      <c r="BM119" s="2" t="s">
        <v>93</v>
      </c>
      <c r="BN119" s="57">
        <v>116</v>
      </c>
    </row>
    <row r="120" spans="1:66">
      <c r="A120" s="57">
        <v>117</v>
      </c>
      <c r="B120" s="29" t="s">
        <v>74</v>
      </c>
      <c r="C120" s="3">
        <v>13</v>
      </c>
      <c r="D120" s="3">
        <v>10</v>
      </c>
      <c r="E120" s="10">
        <f>C120+D120</f>
        <v>23</v>
      </c>
      <c r="F120" s="10">
        <v>5</v>
      </c>
      <c r="G120" s="11">
        <v>6</v>
      </c>
      <c r="H120" s="4">
        <v>11</v>
      </c>
      <c r="I120" s="4">
        <v>10</v>
      </c>
      <c r="J120" s="10">
        <f>SUM(H120:I120)</f>
        <v>21</v>
      </c>
      <c r="K120" s="10">
        <v>5</v>
      </c>
      <c r="L120" s="11">
        <v>3</v>
      </c>
      <c r="M120" s="4">
        <v>20</v>
      </c>
      <c r="N120" s="4">
        <v>20</v>
      </c>
      <c r="O120" s="10">
        <f>SUM(M120:N120)</f>
        <v>40</v>
      </c>
      <c r="P120" s="10"/>
      <c r="Q120" s="11"/>
      <c r="R120" s="17">
        <f>G120+L120+Q120</f>
        <v>9</v>
      </c>
      <c r="S120" s="5"/>
      <c r="T120" s="12"/>
      <c r="U120" s="3"/>
      <c r="V120" s="3"/>
      <c r="W120" s="12">
        <f>V120*2</f>
        <v>0</v>
      </c>
      <c r="X120" s="8"/>
      <c r="Y120" s="8"/>
      <c r="Z120" s="12">
        <f>Y120*2</f>
        <v>0</v>
      </c>
      <c r="AA120" s="5"/>
      <c r="AB120" s="12"/>
      <c r="AC120" s="20"/>
      <c r="AD120" s="20"/>
      <c r="AE120" s="20">
        <f>AD120*2</f>
        <v>0</v>
      </c>
      <c r="AF120" s="20"/>
      <c r="AG120" s="8"/>
      <c r="AH120" s="8"/>
      <c r="AI120" s="8"/>
      <c r="AJ120" s="20"/>
      <c r="AK120" s="20"/>
      <c r="AL120" s="20"/>
      <c r="AM120" s="21"/>
      <c r="AN120" s="21"/>
      <c r="AO120" s="24"/>
      <c r="AP120" s="24"/>
      <c r="AQ120" s="22"/>
      <c r="AR120" s="22"/>
      <c r="AS120" s="26"/>
      <c r="AT120" s="26"/>
      <c r="AU120" s="24"/>
      <c r="AV120" s="24"/>
      <c r="AW120" s="22"/>
      <c r="AX120" s="22"/>
      <c r="AY120" s="26"/>
      <c r="AZ120" s="26"/>
      <c r="BA120" s="22"/>
      <c r="BB120" s="22"/>
      <c r="BC120" s="26"/>
      <c r="BD120" s="26"/>
      <c r="BE120" s="22"/>
      <c r="BF120" s="22"/>
      <c r="BG120" s="26"/>
      <c r="BH120" s="26"/>
      <c r="BI120" s="58"/>
      <c r="BJ120" s="58"/>
      <c r="BK120" s="58"/>
      <c r="BL120" s="7">
        <f>R120+T120+W120+Z120+AB120+AE120+AF120+AI120+AL120+AN120+AP120+AR120+AT120+AV120+AX120+AZ120+BB120+BD120+BF120+BH120+BK120</f>
        <v>9</v>
      </c>
      <c r="BM120" s="57" t="s">
        <v>74</v>
      </c>
      <c r="BN120" s="57">
        <v>117</v>
      </c>
    </row>
    <row r="121" spans="1:66">
      <c r="A121" s="57">
        <v>118</v>
      </c>
      <c r="B121" s="34" t="s">
        <v>214</v>
      </c>
      <c r="C121" s="3"/>
      <c r="D121" s="3"/>
      <c r="E121" s="10"/>
      <c r="F121" s="10"/>
      <c r="G121" s="11"/>
      <c r="H121" s="4"/>
      <c r="I121" s="4"/>
      <c r="J121" s="10"/>
      <c r="K121" s="10"/>
      <c r="L121" s="11"/>
      <c r="M121" s="4"/>
      <c r="N121" s="4"/>
      <c r="O121" s="10"/>
      <c r="P121" s="10"/>
      <c r="Q121" s="11"/>
      <c r="R121" s="17"/>
      <c r="S121" s="5"/>
      <c r="T121" s="12"/>
      <c r="U121" s="3"/>
      <c r="V121" s="3"/>
      <c r="W121" s="12"/>
      <c r="X121" s="8"/>
      <c r="Y121" s="8"/>
      <c r="Z121" s="12"/>
      <c r="AA121" s="5"/>
      <c r="AB121" s="12"/>
      <c r="AC121" s="20"/>
      <c r="AD121" s="20"/>
      <c r="AE121" s="20"/>
      <c r="AF121" s="20"/>
      <c r="AG121" s="8"/>
      <c r="AH121" s="8"/>
      <c r="AI121" s="8"/>
      <c r="AJ121" s="20"/>
      <c r="AK121" s="20"/>
      <c r="AL121" s="20"/>
      <c r="AM121" s="21"/>
      <c r="AN121" s="21"/>
      <c r="AO121" s="24"/>
      <c r="AP121" s="24"/>
      <c r="AQ121" s="22"/>
      <c r="AR121" s="22"/>
      <c r="AS121" s="26"/>
      <c r="AT121" s="26"/>
      <c r="AU121" s="24"/>
      <c r="AV121" s="24"/>
      <c r="AW121" s="22"/>
      <c r="AX121" s="22"/>
      <c r="AY121" s="26"/>
      <c r="AZ121" s="26"/>
      <c r="BA121" s="22"/>
      <c r="BB121" s="22"/>
      <c r="BC121" s="26"/>
      <c r="BD121" s="26"/>
      <c r="BE121" s="22"/>
      <c r="BF121" s="22"/>
      <c r="BG121" s="26">
        <v>16</v>
      </c>
      <c r="BH121" s="26">
        <v>8</v>
      </c>
      <c r="BI121" s="58"/>
      <c r="BJ121" s="58"/>
      <c r="BK121" s="58"/>
      <c r="BL121" s="7">
        <f>R121+T121+W121+Z121+AB121+AE121+AF121+AI121+AL121+AN121+AP121+AR121+AT121+AV121+AX121+AZ121+BB121+BD121+BF121+BH121+BK121</f>
        <v>8</v>
      </c>
      <c r="BM121" s="12" t="s">
        <v>214</v>
      </c>
      <c r="BN121" s="57">
        <v>118</v>
      </c>
    </row>
    <row r="122" spans="1:66">
      <c r="A122" s="57">
        <v>119</v>
      </c>
      <c r="B122" s="32" t="s">
        <v>127</v>
      </c>
      <c r="C122" s="3"/>
      <c r="D122" s="3"/>
      <c r="E122" s="10"/>
      <c r="F122" s="10"/>
      <c r="G122" s="11"/>
      <c r="H122" s="4"/>
      <c r="I122" s="4"/>
      <c r="J122" s="10"/>
      <c r="K122" s="10"/>
      <c r="L122" s="11"/>
      <c r="M122" s="4"/>
      <c r="N122" s="4"/>
      <c r="O122" s="10"/>
      <c r="P122" s="10"/>
      <c r="Q122" s="11"/>
      <c r="R122" s="17"/>
      <c r="S122" s="5"/>
      <c r="T122" s="12"/>
      <c r="U122" s="3"/>
      <c r="V122" s="3"/>
      <c r="W122" s="12"/>
      <c r="X122" s="8"/>
      <c r="Y122" s="8"/>
      <c r="Z122" s="12"/>
      <c r="AA122" s="5"/>
      <c r="AB122" s="12"/>
      <c r="AC122" s="20"/>
      <c r="AD122" s="20"/>
      <c r="AE122" s="20"/>
      <c r="AF122" s="20"/>
      <c r="AG122" s="8">
        <v>3</v>
      </c>
      <c r="AH122" s="8">
        <v>4</v>
      </c>
      <c r="AI122" s="8">
        <v>8</v>
      </c>
      <c r="AJ122" s="20"/>
      <c r="AK122" s="20"/>
      <c r="AL122" s="20"/>
      <c r="AM122" s="21"/>
      <c r="AN122" s="21"/>
      <c r="AO122" s="24"/>
      <c r="AP122" s="24"/>
      <c r="AQ122" s="22"/>
      <c r="AR122" s="22"/>
      <c r="AS122" s="26"/>
      <c r="AT122" s="26"/>
      <c r="AU122" s="24"/>
      <c r="AV122" s="24"/>
      <c r="AW122" s="22"/>
      <c r="AX122" s="22"/>
      <c r="AY122" s="26"/>
      <c r="AZ122" s="26"/>
      <c r="BA122" s="22"/>
      <c r="BB122" s="22"/>
      <c r="BC122" s="26"/>
      <c r="BD122" s="26"/>
      <c r="BE122" s="22"/>
      <c r="BF122" s="22"/>
      <c r="BG122" s="26"/>
      <c r="BH122" s="26"/>
      <c r="BI122" s="58"/>
      <c r="BJ122" s="58"/>
      <c r="BK122" s="58"/>
      <c r="BL122" s="7">
        <f>R122+T122+W122+Z122+AB122+AE122+AF122+AI122+AL122+AN122+AP122+AR122+AT122+AV122+AX122+AZ122+BB122+BD122+BF122+BH122+BK122</f>
        <v>8</v>
      </c>
      <c r="BM122" s="9" t="s">
        <v>127</v>
      </c>
      <c r="BN122" s="57">
        <v>119</v>
      </c>
    </row>
    <row r="123" spans="1:66">
      <c r="A123" s="57">
        <v>120</v>
      </c>
      <c r="B123" s="34" t="s">
        <v>19</v>
      </c>
      <c r="C123" s="3"/>
      <c r="D123" s="3"/>
      <c r="E123" s="10"/>
      <c r="F123" s="10"/>
      <c r="G123" s="11"/>
      <c r="H123" s="4"/>
      <c r="I123" s="4"/>
      <c r="J123" s="10"/>
      <c r="K123" s="10"/>
      <c r="L123" s="11"/>
      <c r="M123" s="4"/>
      <c r="N123" s="4"/>
      <c r="O123" s="10"/>
      <c r="P123" s="10"/>
      <c r="Q123" s="11"/>
      <c r="R123" s="17"/>
      <c r="S123" s="5"/>
      <c r="T123" s="12"/>
      <c r="U123" s="3"/>
      <c r="V123" s="3"/>
      <c r="W123" s="12"/>
      <c r="X123" s="8"/>
      <c r="Y123" s="8"/>
      <c r="Z123" s="12"/>
      <c r="AA123" s="5"/>
      <c r="AB123" s="12"/>
      <c r="AC123" s="20"/>
      <c r="AD123" s="20"/>
      <c r="AE123" s="20"/>
      <c r="AF123" s="20"/>
      <c r="AG123" s="8"/>
      <c r="AH123" s="8"/>
      <c r="AI123" s="8"/>
      <c r="AJ123" s="20">
        <v>7</v>
      </c>
      <c r="AK123" s="20">
        <v>4</v>
      </c>
      <c r="AL123" s="20">
        <v>8</v>
      </c>
      <c r="AM123" s="21"/>
      <c r="AN123" s="21"/>
      <c r="AO123" s="24"/>
      <c r="AP123" s="24"/>
      <c r="AQ123" s="22"/>
      <c r="AR123" s="22"/>
      <c r="AS123" s="26"/>
      <c r="AT123" s="26"/>
      <c r="AU123" s="24"/>
      <c r="AV123" s="24"/>
      <c r="AW123" s="22"/>
      <c r="AX123" s="22"/>
      <c r="AY123" s="26"/>
      <c r="AZ123" s="26"/>
      <c r="BA123" s="22"/>
      <c r="BB123" s="22"/>
      <c r="BC123" s="26"/>
      <c r="BD123" s="26"/>
      <c r="BE123" s="22"/>
      <c r="BF123" s="22"/>
      <c r="BG123" s="26"/>
      <c r="BH123" s="26"/>
      <c r="BI123" s="58"/>
      <c r="BJ123" s="58"/>
      <c r="BK123" s="58"/>
      <c r="BL123" s="7">
        <f>R123+T123+W123+Z123+AB123+AE123+AF123+AI123+AL123+AN123+AP123+AR123+AT123+AV123+AX123+AZ123+BB123+BD123+BF123+BH123+BK123</f>
        <v>8</v>
      </c>
      <c r="BM123" s="12" t="s">
        <v>19</v>
      </c>
      <c r="BN123" s="57">
        <v>120</v>
      </c>
    </row>
    <row r="124" spans="1:66">
      <c r="A124" s="57">
        <v>121</v>
      </c>
      <c r="B124" s="31" t="s">
        <v>126</v>
      </c>
      <c r="C124" s="3"/>
      <c r="D124" s="3"/>
      <c r="E124" s="10"/>
      <c r="F124" s="10"/>
      <c r="G124" s="11"/>
      <c r="H124" s="4"/>
      <c r="I124" s="4"/>
      <c r="J124" s="10"/>
      <c r="K124" s="10"/>
      <c r="L124" s="11"/>
      <c r="M124" s="4"/>
      <c r="N124" s="4"/>
      <c r="O124" s="10"/>
      <c r="P124" s="10"/>
      <c r="Q124" s="11"/>
      <c r="R124" s="17"/>
      <c r="S124" s="5"/>
      <c r="T124" s="12"/>
      <c r="U124" s="3"/>
      <c r="V124" s="3"/>
      <c r="W124" s="12"/>
      <c r="X124" s="8"/>
      <c r="Y124" s="8"/>
      <c r="Z124" s="12"/>
      <c r="AA124" s="5"/>
      <c r="AB124" s="12"/>
      <c r="AC124" s="20"/>
      <c r="AD124" s="20"/>
      <c r="AE124" s="20"/>
      <c r="AF124" s="20"/>
      <c r="AG124" s="8">
        <v>3</v>
      </c>
      <c r="AH124" s="8">
        <v>4</v>
      </c>
      <c r="AI124" s="8">
        <v>8</v>
      </c>
      <c r="AJ124" s="20"/>
      <c r="AK124" s="20"/>
      <c r="AL124" s="20"/>
      <c r="AM124" s="21"/>
      <c r="AN124" s="21"/>
      <c r="AO124" s="24"/>
      <c r="AP124" s="24"/>
      <c r="AQ124" s="22"/>
      <c r="AR124" s="22"/>
      <c r="AS124" s="26"/>
      <c r="AT124" s="26"/>
      <c r="AU124" s="24"/>
      <c r="AV124" s="24"/>
      <c r="AW124" s="22"/>
      <c r="AX124" s="22"/>
      <c r="AY124" s="26"/>
      <c r="AZ124" s="26"/>
      <c r="BA124" s="22"/>
      <c r="BB124" s="22"/>
      <c r="BC124" s="26"/>
      <c r="BD124" s="26"/>
      <c r="BE124" s="22"/>
      <c r="BF124" s="22"/>
      <c r="BG124" s="26"/>
      <c r="BH124" s="26"/>
      <c r="BI124" s="58"/>
      <c r="BJ124" s="58"/>
      <c r="BK124" s="58"/>
      <c r="BL124" s="7">
        <f>R124+T124+W124+Z124+AB124+AE124+AF124+AI124+AL124+AN124+AP124+AR124+AT124+AV124+AX124+AZ124+BB124+BD124+BF124+BH124+BK124</f>
        <v>8</v>
      </c>
      <c r="BM124" s="14" t="s">
        <v>126</v>
      </c>
      <c r="BN124" s="57">
        <v>121</v>
      </c>
    </row>
    <row r="125" spans="1:66">
      <c r="A125" s="57">
        <v>122</v>
      </c>
      <c r="B125" s="29" t="s">
        <v>56</v>
      </c>
      <c r="C125" s="3"/>
      <c r="D125" s="3"/>
      <c r="E125" s="10"/>
      <c r="F125" s="10"/>
      <c r="G125" s="11"/>
      <c r="H125" s="4"/>
      <c r="I125" s="4"/>
      <c r="J125" s="10"/>
      <c r="K125" s="10"/>
      <c r="L125" s="11"/>
      <c r="M125" s="4"/>
      <c r="N125" s="4"/>
      <c r="O125" s="10"/>
      <c r="P125" s="10"/>
      <c r="Q125" s="11"/>
      <c r="R125" s="17">
        <f>G125+L125+Q125</f>
        <v>0</v>
      </c>
      <c r="S125" s="5"/>
      <c r="T125" s="12"/>
      <c r="U125" s="3"/>
      <c r="V125" s="3"/>
      <c r="W125" s="12">
        <f>V125*2</f>
        <v>0</v>
      </c>
      <c r="X125" s="8">
        <v>11</v>
      </c>
      <c r="Y125" s="8">
        <v>4</v>
      </c>
      <c r="Z125" s="12">
        <f>Y125*2</f>
        <v>8</v>
      </c>
      <c r="AA125" s="5"/>
      <c r="AB125" s="12"/>
      <c r="AC125" s="20"/>
      <c r="AD125" s="20"/>
      <c r="AE125" s="20">
        <f>AD125*2</f>
        <v>0</v>
      </c>
      <c r="AF125" s="20"/>
      <c r="AG125" s="8"/>
      <c r="AH125" s="8"/>
      <c r="AI125" s="8"/>
      <c r="AJ125" s="20"/>
      <c r="AK125" s="20"/>
      <c r="AL125" s="20"/>
      <c r="AM125" s="21"/>
      <c r="AN125" s="21"/>
      <c r="AO125" s="24"/>
      <c r="AP125" s="24"/>
      <c r="AQ125" s="22"/>
      <c r="AR125" s="22"/>
      <c r="AS125" s="26"/>
      <c r="AT125" s="26"/>
      <c r="AU125" s="24"/>
      <c r="AV125" s="24"/>
      <c r="AW125" s="22"/>
      <c r="AX125" s="22"/>
      <c r="AY125" s="26"/>
      <c r="AZ125" s="26"/>
      <c r="BA125" s="22"/>
      <c r="BB125" s="22"/>
      <c r="BC125" s="26"/>
      <c r="BD125" s="26"/>
      <c r="BE125" s="22"/>
      <c r="BF125" s="22"/>
      <c r="BG125" s="26"/>
      <c r="BH125" s="26"/>
      <c r="BI125" s="58"/>
      <c r="BJ125" s="58"/>
      <c r="BK125" s="58"/>
      <c r="BL125" s="7">
        <f>R125+T125+W125+Z125+AB125+AE125+AF125+AI125+AL125+AN125+AP125+AR125+AT125+AV125+AX125+AZ125+BB125+BD125+BF125+BH125+BK125</f>
        <v>8</v>
      </c>
      <c r="BM125" s="57" t="s">
        <v>56</v>
      </c>
      <c r="BN125" s="57">
        <v>122</v>
      </c>
    </row>
    <row r="126" spans="1:66">
      <c r="A126" s="57">
        <v>123</v>
      </c>
      <c r="B126" s="31" t="s">
        <v>187</v>
      </c>
      <c r="C126" s="3"/>
      <c r="D126" s="3"/>
      <c r="E126" s="10"/>
      <c r="F126" s="10"/>
      <c r="G126" s="11"/>
      <c r="H126" s="4"/>
      <c r="I126" s="4"/>
      <c r="J126" s="10"/>
      <c r="K126" s="10"/>
      <c r="L126" s="11"/>
      <c r="M126" s="4"/>
      <c r="N126" s="4"/>
      <c r="O126" s="10"/>
      <c r="P126" s="10"/>
      <c r="Q126" s="11"/>
      <c r="R126" s="17"/>
      <c r="S126" s="5"/>
      <c r="T126" s="12"/>
      <c r="U126" s="3"/>
      <c r="V126" s="3"/>
      <c r="W126" s="12"/>
      <c r="X126" s="8"/>
      <c r="Y126" s="8"/>
      <c r="Z126" s="12"/>
      <c r="AA126" s="5"/>
      <c r="AB126" s="12"/>
      <c r="AC126" s="20"/>
      <c r="AD126" s="20"/>
      <c r="AE126" s="20"/>
      <c r="AF126" s="20"/>
      <c r="AG126" s="8"/>
      <c r="AH126" s="8"/>
      <c r="AI126" s="8"/>
      <c r="AJ126" s="20"/>
      <c r="AK126" s="20"/>
      <c r="AL126" s="20"/>
      <c r="AM126" s="21"/>
      <c r="AN126" s="21"/>
      <c r="AO126" s="24"/>
      <c r="AP126" s="24"/>
      <c r="AQ126" s="22"/>
      <c r="AR126" s="22"/>
      <c r="AS126" s="26"/>
      <c r="AT126" s="26"/>
      <c r="AU126" s="24"/>
      <c r="AV126" s="24"/>
      <c r="AW126" s="22">
        <v>16</v>
      </c>
      <c r="AX126" s="22">
        <v>5</v>
      </c>
      <c r="AY126" s="26">
        <v>5</v>
      </c>
      <c r="AZ126" s="26">
        <v>3</v>
      </c>
      <c r="BA126" s="22"/>
      <c r="BB126" s="22"/>
      <c r="BC126" s="26"/>
      <c r="BD126" s="26"/>
      <c r="BE126" s="22"/>
      <c r="BF126" s="22"/>
      <c r="BG126" s="26"/>
      <c r="BH126" s="26"/>
      <c r="BI126" s="58"/>
      <c r="BJ126" s="58"/>
      <c r="BK126" s="58"/>
      <c r="BL126" s="7">
        <f>R126+T126+W126+Z126+AB126+AE126+AF126+AI126+AL126+AN126+AP126+AR126+AT126+AV126+AX126+AZ126+BB126+BD126+BF126+BH126+BK126</f>
        <v>8</v>
      </c>
      <c r="BM126" s="14" t="s">
        <v>187</v>
      </c>
      <c r="BN126" s="57">
        <v>123</v>
      </c>
    </row>
    <row r="127" spans="1:66">
      <c r="A127" s="57">
        <v>124</v>
      </c>
      <c r="B127" s="29" t="s">
        <v>44</v>
      </c>
      <c r="C127" s="3"/>
      <c r="D127" s="3"/>
      <c r="E127" s="10"/>
      <c r="F127" s="10"/>
      <c r="G127" s="11"/>
      <c r="H127" s="4"/>
      <c r="I127" s="4"/>
      <c r="J127" s="10"/>
      <c r="K127" s="10"/>
      <c r="L127" s="11"/>
      <c r="M127" s="4"/>
      <c r="N127" s="4"/>
      <c r="O127" s="10"/>
      <c r="P127" s="10"/>
      <c r="Q127" s="11"/>
      <c r="R127" s="17">
        <f>G127+L127+Q127</f>
        <v>0</v>
      </c>
      <c r="S127" s="5"/>
      <c r="T127" s="12"/>
      <c r="U127" s="3"/>
      <c r="V127" s="3"/>
      <c r="W127" s="12">
        <f>V127*2</f>
        <v>0</v>
      </c>
      <c r="X127" s="8">
        <v>13</v>
      </c>
      <c r="Y127" s="8">
        <v>4</v>
      </c>
      <c r="Z127" s="12">
        <f>Y127*2</f>
        <v>8</v>
      </c>
      <c r="AA127" s="5"/>
      <c r="AB127" s="12"/>
      <c r="AC127" s="20"/>
      <c r="AD127" s="20"/>
      <c r="AE127" s="20">
        <f>AD127*2</f>
        <v>0</v>
      </c>
      <c r="AF127" s="20"/>
      <c r="AG127" s="8"/>
      <c r="AH127" s="8"/>
      <c r="AI127" s="8"/>
      <c r="AJ127" s="20"/>
      <c r="AK127" s="20"/>
      <c r="AL127" s="20"/>
      <c r="AM127" s="21"/>
      <c r="AN127" s="21"/>
      <c r="AO127" s="24"/>
      <c r="AP127" s="24"/>
      <c r="AQ127" s="22"/>
      <c r="AR127" s="22"/>
      <c r="AS127" s="26"/>
      <c r="AT127" s="26"/>
      <c r="AU127" s="24"/>
      <c r="AV127" s="24"/>
      <c r="AW127" s="22"/>
      <c r="AX127" s="22"/>
      <c r="AY127" s="26"/>
      <c r="AZ127" s="26"/>
      <c r="BA127" s="22"/>
      <c r="BB127" s="22"/>
      <c r="BC127" s="26"/>
      <c r="BD127" s="26"/>
      <c r="BE127" s="22"/>
      <c r="BF127" s="22"/>
      <c r="BG127" s="26"/>
      <c r="BH127" s="26"/>
      <c r="BI127" s="58"/>
      <c r="BJ127" s="58"/>
      <c r="BK127" s="58"/>
      <c r="BL127" s="7">
        <f>R127+T127+W127+Z127+AB127+AE127+AF127+AI127+AL127+AN127+AP127+AR127+AT127+AV127+AX127+AZ127+BB127+BD127+BF127+BH127+BK127</f>
        <v>8</v>
      </c>
      <c r="BM127" s="57" t="s">
        <v>44</v>
      </c>
      <c r="BN127" s="57">
        <v>124</v>
      </c>
    </row>
    <row r="128" spans="1:66">
      <c r="A128" s="57">
        <v>125</v>
      </c>
      <c r="B128" s="31" t="s">
        <v>206</v>
      </c>
      <c r="C128" s="3"/>
      <c r="D128" s="3"/>
      <c r="E128" s="10"/>
      <c r="F128" s="10"/>
      <c r="G128" s="11"/>
      <c r="H128" s="4"/>
      <c r="I128" s="4"/>
      <c r="J128" s="10"/>
      <c r="K128" s="10"/>
      <c r="L128" s="11"/>
      <c r="M128" s="4"/>
      <c r="N128" s="4"/>
      <c r="O128" s="10"/>
      <c r="P128" s="10"/>
      <c r="Q128" s="11"/>
      <c r="R128" s="17"/>
      <c r="S128" s="5"/>
      <c r="T128" s="12"/>
      <c r="U128" s="3"/>
      <c r="V128" s="3"/>
      <c r="W128" s="12"/>
      <c r="X128" s="8"/>
      <c r="Y128" s="8"/>
      <c r="Z128" s="12"/>
      <c r="AA128" s="5"/>
      <c r="AB128" s="12"/>
      <c r="AC128" s="20"/>
      <c r="AD128" s="20"/>
      <c r="AE128" s="20"/>
      <c r="AF128" s="20"/>
      <c r="AG128" s="8"/>
      <c r="AH128" s="8"/>
      <c r="AI128" s="8"/>
      <c r="AJ128" s="20"/>
      <c r="AK128" s="20"/>
      <c r="AL128" s="20"/>
      <c r="AM128" s="21"/>
      <c r="AN128" s="21"/>
      <c r="AO128" s="24"/>
      <c r="AP128" s="24"/>
      <c r="AQ128" s="22"/>
      <c r="AR128" s="22"/>
      <c r="AS128" s="26"/>
      <c r="AT128" s="26"/>
      <c r="AU128" s="24"/>
      <c r="AV128" s="24"/>
      <c r="AW128" s="22"/>
      <c r="AX128" s="22"/>
      <c r="AY128" s="26"/>
      <c r="AZ128" s="26"/>
      <c r="BA128" s="22"/>
      <c r="BB128" s="22"/>
      <c r="BC128" s="26">
        <v>2</v>
      </c>
      <c r="BD128" s="26">
        <v>7</v>
      </c>
      <c r="BE128" s="22"/>
      <c r="BF128" s="22"/>
      <c r="BG128" s="26"/>
      <c r="BH128" s="26"/>
      <c r="BI128" s="58"/>
      <c r="BJ128" s="58"/>
      <c r="BK128" s="58"/>
      <c r="BL128" s="7">
        <f>R128+T128+W128+Z128+AB128+AE128+AF128+AI128+AL128+AN128+AP128+AR128+AT128+AV128+AX128+AZ128+BB128+BD128+BF128+BH128+BK128</f>
        <v>7</v>
      </c>
      <c r="BM128" s="14" t="s">
        <v>206</v>
      </c>
      <c r="BN128" s="57">
        <v>125</v>
      </c>
    </row>
    <row r="129" spans="1:66">
      <c r="A129" s="57">
        <v>126</v>
      </c>
      <c r="B129" s="29" t="s">
        <v>70</v>
      </c>
      <c r="C129" s="3">
        <v>9</v>
      </c>
      <c r="D129" s="3">
        <v>6</v>
      </c>
      <c r="E129" s="10">
        <f>C129+D129</f>
        <v>15</v>
      </c>
      <c r="F129" s="10">
        <v>6</v>
      </c>
      <c r="G129" s="11">
        <v>3</v>
      </c>
      <c r="H129" s="4">
        <v>2</v>
      </c>
      <c r="I129" s="4">
        <v>2</v>
      </c>
      <c r="J129" s="10">
        <f>SUM(H129:I129)</f>
        <v>4</v>
      </c>
      <c r="K129" s="10">
        <v>1</v>
      </c>
      <c r="L129" s="11">
        <v>4</v>
      </c>
      <c r="M129" s="4">
        <v>11</v>
      </c>
      <c r="N129" s="4">
        <v>8</v>
      </c>
      <c r="O129" s="10">
        <f>SUM(M129:N129)</f>
        <v>19</v>
      </c>
      <c r="P129" s="10"/>
      <c r="Q129" s="11"/>
      <c r="R129" s="17">
        <f>G129+L129+Q129</f>
        <v>7</v>
      </c>
      <c r="S129" s="5"/>
      <c r="T129" s="12"/>
      <c r="U129" s="3"/>
      <c r="V129" s="3"/>
      <c r="W129" s="12">
        <f>V129*2</f>
        <v>0</v>
      </c>
      <c r="X129" s="8"/>
      <c r="Y129" s="8"/>
      <c r="Z129" s="12">
        <f>Y129*2</f>
        <v>0</v>
      </c>
      <c r="AA129" s="5"/>
      <c r="AB129" s="12"/>
      <c r="AC129" s="20"/>
      <c r="AD129" s="20"/>
      <c r="AE129" s="20">
        <f>AD129*2</f>
        <v>0</v>
      </c>
      <c r="AF129" s="20"/>
      <c r="AG129" s="8"/>
      <c r="AH129" s="8"/>
      <c r="AI129" s="8"/>
      <c r="AJ129" s="20"/>
      <c r="AK129" s="20"/>
      <c r="AL129" s="20"/>
      <c r="AM129" s="21"/>
      <c r="AN129" s="21"/>
      <c r="AO129" s="24"/>
      <c r="AP129" s="24"/>
      <c r="AQ129" s="22"/>
      <c r="AR129" s="22"/>
      <c r="AS129" s="26"/>
      <c r="AT129" s="26"/>
      <c r="AU129" s="24"/>
      <c r="AV129" s="24"/>
      <c r="AW129" s="22"/>
      <c r="AX129" s="22"/>
      <c r="AY129" s="26"/>
      <c r="AZ129" s="26"/>
      <c r="BA129" s="22"/>
      <c r="BB129" s="22"/>
      <c r="BC129" s="26"/>
      <c r="BD129" s="26"/>
      <c r="BE129" s="22"/>
      <c r="BF129" s="22"/>
      <c r="BG129" s="26"/>
      <c r="BH129" s="26"/>
      <c r="BI129" s="58">
        <v>17</v>
      </c>
      <c r="BJ129" s="58">
        <v>0</v>
      </c>
      <c r="BK129" s="58">
        <f>BJ129*3</f>
        <v>0</v>
      </c>
      <c r="BL129" s="7">
        <f>R129+T129+W129+Z129+AB129+AE129+AF129+AI129+AL129+AN129+AP129+AR129+AT129+AV129+AX129+AZ129+BB129+BD129+BF129+BH129+BK129</f>
        <v>7</v>
      </c>
      <c r="BM129" s="57" t="s">
        <v>70</v>
      </c>
      <c r="BN129" s="57">
        <v>126</v>
      </c>
    </row>
    <row r="130" spans="1:66">
      <c r="A130" s="57">
        <v>127</v>
      </c>
      <c r="B130" s="31" t="s">
        <v>196</v>
      </c>
      <c r="C130" s="3"/>
      <c r="D130" s="3"/>
      <c r="E130" s="10"/>
      <c r="F130" s="10"/>
      <c r="G130" s="11"/>
      <c r="H130" s="4"/>
      <c r="I130" s="4"/>
      <c r="J130" s="10"/>
      <c r="K130" s="10"/>
      <c r="L130" s="11"/>
      <c r="M130" s="4"/>
      <c r="N130" s="4"/>
      <c r="O130" s="10"/>
      <c r="P130" s="10"/>
      <c r="Q130" s="11"/>
      <c r="R130" s="17"/>
      <c r="S130" s="5"/>
      <c r="T130" s="12"/>
      <c r="U130" s="3"/>
      <c r="V130" s="3"/>
      <c r="W130" s="12"/>
      <c r="X130" s="8"/>
      <c r="Y130" s="8"/>
      <c r="Z130" s="12"/>
      <c r="AA130" s="5"/>
      <c r="AB130" s="12"/>
      <c r="AC130" s="20"/>
      <c r="AD130" s="20"/>
      <c r="AE130" s="20"/>
      <c r="AF130" s="20"/>
      <c r="AG130" s="8"/>
      <c r="AH130" s="8"/>
      <c r="AI130" s="8"/>
      <c r="AJ130" s="20"/>
      <c r="AK130" s="20"/>
      <c r="AL130" s="20"/>
      <c r="AM130" s="21"/>
      <c r="AN130" s="21"/>
      <c r="AO130" s="24"/>
      <c r="AP130" s="24"/>
      <c r="AQ130" s="22"/>
      <c r="AR130" s="22"/>
      <c r="AS130" s="26"/>
      <c r="AT130" s="26"/>
      <c r="AU130" s="24"/>
      <c r="AV130" s="24"/>
      <c r="AW130" s="22"/>
      <c r="AX130" s="22"/>
      <c r="AY130" s="26">
        <v>3</v>
      </c>
      <c r="AZ130" s="26">
        <v>6</v>
      </c>
      <c r="BA130" s="22"/>
      <c r="BB130" s="22"/>
      <c r="BC130" s="26"/>
      <c r="BD130" s="26"/>
      <c r="BE130" s="22"/>
      <c r="BF130" s="22"/>
      <c r="BG130" s="26"/>
      <c r="BH130" s="26"/>
      <c r="BI130" s="58"/>
      <c r="BJ130" s="58"/>
      <c r="BK130" s="58"/>
      <c r="BL130" s="7">
        <f>R130+T130+W130+Z130+AB130+AE130+AF130+AI130+AL130+AN130+AP130+AR130+AT130+AV130+AX130+AZ130+BB130+BD130+BF130+BH130+BK130</f>
        <v>6</v>
      </c>
      <c r="BM130" s="14" t="s">
        <v>196</v>
      </c>
      <c r="BN130" s="57">
        <v>127</v>
      </c>
    </row>
    <row r="131" spans="1:66">
      <c r="A131" s="57">
        <v>128</v>
      </c>
      <c r="B131" s="29" t="s">
        <v>45</v>
      </c>
      <c r="C131" s="3"/>
      <c r="D131" s="3"/>
      <c r="E131" s="10"/>
      <c r="F131" s="10"/>
      <c r="G131" s="11"/>
      <c r="H131" s="4"/>
      <c r="I131" s="4"/>
      <c r="J131" s="10"/>
      <c r="K131" s="10"/>
      <c r="L131" s="11"/>
      <c r="M131" s="4"/>
      <c r="N131" s="4"/>
      <c r="O131" s="10"/>
      <c r="P131" s="10"/>
      <c r="Q131" s="11"/>
      <c r="R131" s="17">
        <f>G131+L131+Q131</f>
        <v>0</v>
      </c>
      <c r="S131" s="5"/>
      <c r="T131" s="12"/>
      <c r="U131" s="3"/>
      <c r="V131" s="3"/>
      <c r="W131" s="12">
        <f>V131*2</f>
        <v>0</v>
      </c>
      <c r="X131" s="8">
        <v>14</v>
      </c>
      <c r="Y131" s="8">
        <v>3</v>
      </c>
      <c r="Z131" s="12">
        <f>Y131*2</f>
        <v>6</v>
      </c>
      <c r="AA131" s="5"/>
      <c r="AB131" s="12"/>
      <c r="AC131" s="20"/>
      <c r="AD131" s="20"/>
      <c r="AE131" s="20">
        <f>AD131*2</f>
        <v>0</v>
      </c>
      <c r="AF131" s="20"/>
      <c r="AG131" s="8"/>
      <c r="AH131" s="8"/>
      <c r="AI131" s="8"/>
      <c r="AJ131" s="20"/>
      <c r="AK131" s="20"/>
      <c r="AL131" s="20"/>
      <c r="AM131" s="21"/>
      <c r="AN131" s="21"/>
      <c r="AO131" s="24"/>
      <c r="AP131" s="24"/>
      <c r="AQ131" s="22"/>
      <c r="AR131" s="22"/>
      <c r="AS131" s="26"/>
      <c r="AT131" s="26"/>
      <c r="AU131" s="24"/>
      <c r="AV131" s="24"/>
      <c r="AW131" s="22"/>
      <c r="AX131" s="22"/>
      <c r="AY131" s="26"/>
      <c r="AZ131" s="26"/>
      <c r="BA131" s="22"/>
      <c r="BB131" s="22"/>
      <c r="BC131" s="26"/>
      <c r="BD131" s="26"/>
      <c r="BE131" s="22"/>
      <c r="BF131" s="22"/>
      <c r="BG131" s="26"/>
      <c r="BH131" s="26"/>
      <c r="BI131" s="58"/>
      <c r="BJ131" s="58"/>
      <c r="BK131" s="58"/>
      <c r="BL131" s="7">
        <f>R131+T131+W131+Z131+AB131+AE131+AF131+AI131+AL131+AN131+AP131+AR131+AT131+AV131+AX131+AZ131+BB131+BD131+BF131+BH131+BK131</f>
        <v>6</v>
      </c>
      <c r="BM131" s="57" t="s">
        <v>45</v>
      </c>
      <c r="BN131" s="57">
        <v>128</v>
      </c>
    </row>
    <row r="132" spans="1:66">
      <c r="A132" s="57">
        <v>129</v>
      </c>
      <c r="B132" s="29" t="s">
        <v>59</v>
      </c>
      <c r="C132" s="3"/>
      <c r="D132" s="3"/>
      <c r="E132" s="10"/>
      <c r="F132" s="10"/>
      <c r="G132" s="11"/>
      <c r="H132" s="4"/>
      <c r="I132" s="4"/>
      <c r="J132" s="10"/>
      <c r="K132" s="10"/>
      <c r="L132" s="11"/>
      <c r="M132" s="4"/>
      <c r="N132" s="4"/>
      <c r="O132" s="10"/>
      <c r="P132" s="10"/>
      <c r="Q132" s="11"/>
      <c r="R132" s="17">
        <f>G132+L132+Q132</f>
        <v>0</v>
      </c>
      <c r="S132" s="5"/>
      <c r="T132" s="12"/>
      <c r="U132" s="3"/>
      <c r="V132" s="3"/>
      <c r="W132" s="12">
        <f>V132*2</f>
        <v>0</v>
      </c>
      <c r="X132" s="8">
        <v>13</v>
      </c>
      <c r="Y132" s="8">
        <v>3</v>
      </c>
      <c r="Z132" s="12">
        <f>Y132*2</f>
        <v>6</v>
      </c>
      <c r="AA132" s="5"/>
      <c r="AB132" s="12"/>
      <c r="AC132" s="20"/>
      <c r="AD132" s="20"/>
      <c r="AE132" s="20">
        <f>AD132*2</f>
        <v>0</v>
      </c>
      <c r="AF132" s="20"/>
      <c r="AG132" s="8"/>
      <c r="AH132" s="8"/>
      <c r="AI132" s="8"/>
      <c r="AJ132" s="20"/>
      <c r="AK132" s="20"/>
      <c r="AL132" s="20"/>
      <c r="AM132" s="21"/>
      <c r="AN132" s="21"/>
      <c r="AO132" s="24"/>
      <c r="AP132" s="24"/>
      <c r="AQ132" s="22"/>
      <c r="AR132" s="22"/>
      <c r="AS132" s="26"/>
      <c r="AT132" s="26"/>
      <c r="AU132" s="24"/>
      <c r="AV132" s="24"/>
      <c r="AW132" s="22"/>
      <c r="AX132" s="22"/>
      <c r="AY132" s="26"/>
      <c r="AZ132" s="26"/>
      <c r="BA132" s="22"/>
      <c r="BB132" s="22"/>
      <c r="BC132" s="26"/>
      <c r="BD132" s="26"/>
      <c r="BE132" s="22"/>
      <c r="BF132" s="22"/>
      <c r="BG132" s="26"/>
      <c r="BH132" s="26"/>
      <c r="BI132" s="58"/>
      <c r="BJ132" s="58"/>
      <c r="BK132" s="58"/>
      <c r="BL132" s="7">
        <f>R132+T132+W132+Z132+AB132+AE132+AF132+AI132+AL132+AN132+AP132+AR132+AT132+AV132+AX132+AZ132+BB132+BD132+BF132+BH132+BK132</f>
        <v>6</v>
      </c>
      <c r="BM132" s="57" t="s">
        <v>59</v>
      </c>
      <c r="BN132" s="57">
        <v>129</v>
      </c>
    </row>
    <row r="133" spans="1:66">
      <c r="A133" s="57">
        <v>130</v>
      </c>
      <c r="B133" s="29" t="s">
        <v>67</v>
      </c>
      <c r="C133" s="3"/>
      <c r="D133" s="3"/>
      <c r="E133" s="10"/>
      <c r="F133" s="10"/>
      <c r="G133" s="11"/>
      <c r="H133" s="4"/>
      <c r="I133" s="4"/>
      <c r="J133" s="10"/>
      <c r="K133" s="10"/>
      <c r="L133" s="11"/>
      <c r="M133" s="4"/>
      <c r="N133" s="4"/>
      <c r="O133" s="10"/>
      <c r="P133" s="10"/>
      <c r="Q133" s="11"/>
      <c r="R133" s="17">
        <f>G133+L133+Q133</f>
        <v>0</v>
      </c>
      <c r="S133" s="5"/>
      <c r="T133" s="12"/>
      <c r="U133" s="3">
        <v>6</v>
      </c>
      <c r="V133" s="3">
        <v>3</v>
      </c>
      <c r="W133" s="12">
        <f>V133*2</f>
        <v>6</v>
      </c>
      <c r="X133" s="8"/>
      <c r="Y133" s="8"/>
      <c r="Z133" s="12">
        <f>Y133*2</f>
        <v>0</v>
      </c>
      <c r="AA133" s="5"/>
      <c r="AB133" s="12"/>
      <c r="AC133" s="20"/>
      <c r="AD133" s="20"/>
      <c r="AE133" s="20">
        <f>AD133*2</f>
        <v>0</v>
      </c>
      <c r="AF133" s="20"/>
      <c r="AG133" s="8"/>
      <c r="AH133" s="8"/>
      <c r="AI133" s="8"/>
      <c r="AJ133" s="20"/>
      <c r="AK133" s="20"/>
      <c r="AL133" s="20"/>
      <c r="AM133" s="21"/>
      <c r="AN133" s="21"/>
      <c r="AO133" s="24"/>
      <c r="AP133" s="24"/>
      <c r="AQ133" s="22"/>
      <c r="AR133" s="22"/>
      <c r="AS133" s="26"/>
      <c r="AT133" s="26"/>
      <c r="AU133" s="24"/>
      <c r="AV133" s="24"/>
      <c r="AW133" s="22"/>
      <c r="AX133" s="22"/>
      <c r="AY133" s="26"/>
      <c r="AZ133" s="26"/>
      <c r="BA133" s="22"/>
      <c r="BB133" s="22"/>
      <c r="BC133" s="26"/>
      <c r="BD133" s="26"/>
      <c r="BE133" s="22"/>
      <c r="BF133" s="22"/>
      <c r="BG133" s="26"/>
      <c r="BH133" s="26"/>
      <c r="BI133" s="58"/>
      <c r="BJ133" s="58"/>
      <c r="BK133" s="58"/>
      <c r="BL133" s="7">
        <f>R133+T133+W133+Z133+AB133+AE133+AF133+AI133+AL133+AN133+AP133+AR133+AT133+AV133+AX133+AZ133+BB133+BD133+BF133+BH133+BK133</f>
        <v>6</v>
      </c>
      <c r="BM133" s="1" t="s">
        <v>67</v>
      </c>
      <c r="BN133" s="57">
        <v>130</v>
      </c>
    </row>
    <row r="134" spans="1:66">
      <c r="A134" s="57">
        <v>131</v>
      </c>
      <c r="B134" s="29" t="s">
        <v>57</v>
      </c>
      <c r="C134" s="3"/>
      <c r="D134" s="3"/>
      <c r="E134" s="10"/>
      <c r="F134" s="10"/>
      <c r="G134" s="11"/>
      <c r="H134" s="4"/>
      <c r="I134" s="4"/>
      <c r="J134" s="10"/>
      <c r="K134" s="10"/>
      <c r="L134" s="11"/>
      <c r="M134" s="4"/>
      <c r="N134" s="4"/>
      <c r="O134" s="10"/>
      <c r="P134" s="10"/>
      <c r="Q134" s="11"/>
      <c r="R134" s="17">
        <f>G134+L134+Q134</f>
        <v>0</v>
      </c>
      <c r="S134" s="5"/>
      <c r="T134" s="12"/>
      <c r="U134" s="3"/>
      <c r="V134" s="3"/>
      <c r="W134" s="12">
        <f>V134*2</f>
        <v>0</v>
      </c>
      <c r="X134" s="8">
        <v>12</v>
      </c>
      <c r="Y134" s="8">
        <v>3</v>
      </c>
      <c r="Z134" s="12">
        <f>Y134*2</f>
        <v>6</v>
      </c>
      <c r="AA134" s="5"/>
      <c r="AB134" s="12"/>
      <c r="AC134" s="20"/>
      <c r="AD134" s="20"/>
      <c r="AE134" s="20">
        <f>AD134*2</f>
        <v>0</v>
      </c>
      <c r="AF134" s="20"/>
      <c r="AG134" s="8"/>
      <c r="AH134" s="8"/>
      <c r="AI134" s="8"/>
      <c r="AJ134" s="20"/>
      <c r="AK134" s="20"/>
      <c r="AL134" s="20"/>
      <c r="AM134" s="21"/>
      <c r="AN134" s="21"/>
      <c r="AO134" s="24"/>
      <c r="AP134" s="24"/>
      <c r="AQ134" s="22"/>
      <c r="AR134" s="22"/>
      <c r="AS134" s="26"/>
      <c r="AT134" s="26"/>
      <c r="AU134" s="24"/>
      <c r="AV134" s="24"/>
      <c r="AW134" s="22"/>
      <c r="AX134" s="22"/>
      <c r="AY134" s="26"/>
      <c r="AZ134" s="26"/>
      <c r="BA134" s="22"/>
      <c r="BB134" s="22"/>
      <c r="BC134" s="26"/>
      <c r="BD134" s="26"/>
      <c r="BE134" s="22"/>
      <c r="BF134" s="22"/>
      <c r="BG134" s="26"/>
      <c r="BH134" s="26"/>
      <c r="BI134" s="58"/>
      <c r="BJ134" s="58"/>
      <c r="BK134" s="58"/>
      <c r="BL134" s="7">
        <f>R134+T134+W134+Z134+AB134+AE134+AF134+AI134+AL134+AN134+AP134+AR134+AT134+AV134+AX134+AZ134+BB134+BD134+BF134+BH134+BK134</f>
        <v>6</v>
      </c>
      <c r="BM134" s="57" t="s">
        <v>57</v>
      </c>
      <c r="BN134" s="57">
        <v>131</v>
      </c>
    </row>
    <row r="135" spans="1:66">
      <c r="A135" s="57">
        <v>132</v>
      </c>
      <c r="B135" s="34" t="s">
        <v>21</v>
      </c>
      <c r="C135" s="3"/>
      <c r="D135" s="3"/>
      <c r="E135" s="10"/>
      <c r="F135" s="10"/>
      <c r="G135" s="11"/>
      <c r="H135" s="4"/>
      <c r="I135" s="4"/>
      <c r="J135" s="10"/>
      <c r="K135" s="10"/>
      <c r="L135" s="11"/>
      <c r="M135" s="4"/>
      <c r="N135" s="4"/>
      <c r="O135" s="10"/>
      <c r="P135" s="10"/>
      <c r="Q135" s="11"/>
      <c r="R135" s="17"/>
      <c r="S135" s="5"/>
      <c r="T135" s="12"/>
      <c r="U135" s="3"/>
      <c r="V135" s="3"/>
      <c r="W135" s="12"/>
      <c r="X135" s="8"/>
      <c r="Y135" s="8"/>
      <c r="Z135" s="12"/>
      <c r="AA135" s="5"/>
      <c r="AB135" s="12"/>
      <c r="AC135" s="20"/>
      <c r="AD135" s="20"/>
      <c r="AE135" s="20"/>
      <c r="AF135" s="20"/>
      <c r="AG135" s="8"/>
      <c r="AH135" s="8"/>
      <c r="AI135" s="8"/>
      <c r="AJ135" s="20">
        <v>8</v>
      </c>
      <c r="AK135" s="20">
        <v>3</v>
      </c>
      <c r="AL135" s="20">
        <v>6</v>
      </c>
      <c r="AM135" s="21"/>
      <c r="AN135" s="21"/>
      <c r="AO135" s="24"/>
      <c r="AP135" s="24"/>
      <c r="AQ135" s="22"/>
      <c r="AR135" s="22"/>
      <c r="AS135" s="26"/>
      <c r="AT135" s="26"/>
      <c r="AU135" s="24"/>
      <c r="AV135" s="24"/>
      <c r="AW135" s="22"/>
      <c r="AX135" s="22"/>
      <c r="AY135" s="26"/>
      <c r="AZ135" s="26"/>
      <c r="BA135" s="22"/>
      <c r="BB135" s="22"/>
      <c r="BC135" s="26"/>
      <c r="BD135" s="26"/>
      <c r="BE135" s="22"/>
      <c r="BF135" s="22"/>
      <c r="BG135" s="26"/>
      <c r="BH135" s="26"/>
      <c r="BI135" s="58"/>
      <c r="BJ135" s="58"/>
      <c r="BK135" s="58"/>
      <c r="BL135" s="7">
        <f>R135+T135+W135+Z135+AB135+AE135+AF135+AI135+AL135+AN135+AP135+AR135+AT135+AV135+AX135+AZ135+BB135+BD135+BF135+BH135+BK135</f>
        <v>6</v>
      </c>
      <c r="BM135" s="12" t="s">
        <v>21</v>
      </c>
      <c r="BN135" s="57">
        <v>132</v>
      </c>
    </row>
    <row r="136" spans="1:66">
      <c r="A136" s="57">
        <v>133</v>
      </c>
      <c r="B136" s="31" t="s">
        <v>179</v>
      </c>
      <c r="C136" s="3"/>
      <c r="D136" s="3"/>
      <c r="E136" s="10"/>
      <c r="F136" s="10"/>
      <c r="G136" s="11"/>
      <c r="H136" s="4"/>
      <c r="I136" s="4"/>
      <c r="J136" s="10"/>
      <c r="K136" s="10"/>
      <c r="L136" s="11"/>
      <c r="M136" s="4"/>
      <c r="N136" s="4"/>
      <c r="O136" s="10"/>
      <c r="P136" s="10"/>
      <c r="Q136" s="11"/>
      <c r="R136" s="17"/>
      <c r="S136" s="5"/>
      <c r="T136" s="12"/>
      <c r="U136" s="3"/>
      <c r="V136" s="3"/>
      <c r="W136" s="12"/>
      <c r="X136" s="8"/>
      <c r="Y136" s="8"/>
      <c r="Z136" s="12"/>
      <c r="AA136" s="5"/>
      <c r="AB136" s="12"/>
      <c r="AC136" s="20"/>
      <c r="AD136" s="20"/>
      <c r="AE136" s="20"/>
      <c r="AF136" s="20"/>
      <c r="AG136" s="8"/>
      <c r="AH136" s="8"/>
      <c r="AI136" s="8"/>
      <c r="AJ136" s="20"/>
      <c r="AK136" s="20"/>
      <c r="AL136" s="20"/>
      <c r="AM136" s="21"/>
      <c r="AN136" s="21"/>
      <c r="AO136" s="24"/>
      <c r="AP136" s="24"/>
      <c r="AQ136" s="22"/>
      <c r="AR136" s="22"/>
      <c r="AS136" s="26"/>
      <c r="AT136" s="26"/>
      <c r="AU136" s="24"/>
      <c r="AV136" s="24"/>
      <c r="AW136" s="22">
        <v>16</v>
      </c>
      <c r="AX136" s="22">
        <v>5</v>
      </c>
      <c r="AY136" s="26"/>
      <c r="AZ136" s="26"/>
      <c r="BA136" s="22"/>
      <c r="BB136" s="22"/>
      <c r="BC136" s="26"/>
      <c r="BD136" s="26"/>
      <c r="BE136" s="22"/>
      <c r="BF136" s="22"/>
      <c r="BG136" s="26"/>
      <c r="BH136" s="26"/>
      <c r="BI136" s="58"/>
      <c r="BJ136" s="58"/>
      <c r="BK136" s="58"/>
      <c r="BL136" s="7">
        <f>R136+T136+W136+Z136+AB136+AE136+AF136+AI136+AL136+AN136+AP136+AR136+AT136+AV136+AX136+AZ136+BB136+BD136+BF136+BH136+BK136</f>
        <v>5</v>
      </c>
      <c r="BM136" s="14" t="s">
        <v>179</v>
      </c>
      <c r="BN136" s="57">
        <v>133</v>
      </c>
    </row>
    <row r="137" spans="1:66">
      <c r="A137" s="57">
        <v>134</v>
      </c>
      <c r="B137" s="31" t="s">
        <v>189</v>
      </c>
      <c r="C137" s="3"/>
      <c r="D137" s="3"/>
      <c r="E137" s="10"/>
      <c r="F137" s="10"/>
      <c r="G137" s="11"/>
      <c r="H137" s="4"/>
      <c r="I137" s="4"/>
      <c r="J137" s="10"/>
      <c r="K137" s="10"/>
      <c r="L137" s="11"/>
      <c r="M137" s="4"/>
      <c r="N137" s="4"/>
      <c r="O137" s="10"/>
      <c r="P137" s="10"/>
      <c r="Q137" s="11"/>
      <c r="R137" s="17"/>
      <c r="S137" s="5"/>
      <c r="T137" s="12"/>
      <c r="U137" s="3"/>
      <c r="V137" s="3"/>
      <c r="W137" s="12"/>
      <c r="X137" s="8"/>
      <c r="Y137" s="8"/>
      <c r="Z137" s="12"/>
      <c r="AA137" s="5"/>
      <c r="AB137" s="12"/>
      <c r="AC137" s="20"/>
      <c r="AD137" s="20"/>
      <c r="AE137" s="20"/>
      <c r="AF137" s="20"/>
      <c r="AG137" s="8"/>
      <c r="AH137" s="8"/>
      <c r="AI137" s="8"/>
      <c r="AJ137" s="20"/>
      <c r="AK137" s="20"/>
      <c r="AL137" s="20"/>
      <c r="AM137" s="21"/>
      <c r="AN137" s="21"/>
      <c r="AO137" s="24"/>
      <c r="AP137" s="24"/>
      <c r="AQ137" s="22"/>
      <c r="AR137" s="22"/>
      <c r="AS137" s="26"/>
      <c r="AT137" s="26"/>
      <c r="AU137" s="24"/>
      <c r="AV137" s="24"/>
      <c r="AW137" s="22">
        <v>16</v>
      </c>
      <c r="AX137" s="22">
        <v>5</v>
      </c>
      <c r="AY137" s="26"/>
      <c r="AZ137" s="26"/>
      <c r="BA137" s="22"/>
      <c r="BB137" s="22"/>
      <c r="BC137" s="26"/>
      <c r="BD137" s="26"/>
      <c r="BE137" s="22"/>
      <c r="BF137" s="22"/>
      <c r="BG137" s="26"/>
      <c r="BH137" s="26"/>
      <c r="BI137" s="58"/>
      <c r="BJ137" s="58"/>
      <c r="BK137" s="58"/>
      <c r="BL137" s="7">
        <f>R137+T137+W137+Z137+AB137+AE137+AF137+AI137+AL137+AN137+AP137+AR137+AT137+AV137+AX137+AZ137+BB137+BD137+BF137+BH137+BK137</f>
        <v>5</v>
      </c>
      <c r="BM137" s="14" t="s">
        <v>189</v>
      </c>
      <c r="BN137" s="57">
        <v>134</v>
      </c>
    </row>
    <row r="138" spans="1:66">
      <c r="A138" s="57">
        <v>135</v>
      </c>
      <c r="B138" s="31" t="s">
        <v>192</v>
      </c>
      <c r="C138" s="3"/>
      <c r="D138" s="3"/>
      <c r="E138" s="10"/>
      <c r="F138" s="10"/>
      <c r="G138" s="11"/>
      <c r="H138" s="4"/>
      <c r="I138" s="4"/>
      <c r="J138" s="10"/>
      <c r="K138" s="10"/>
      <c r="L138" s="11"/>
      <c r="M138" s="4"/>
      <c r="N138" s="4"/>
      <c r="O138" s="10"/>
      <c r="P138" s="10"/>
      <c r="Q138" s="11"/>
      <c r="R138" s="17"/>
      <c r="S138" s="5"/>
      <c r="T138" s="12"/>
      <c r="U138" s="3"/>
      <c r="V138" s="3"/>
      <c r="W138" s="12"/>
      <c r="X138" s="8"/>
      <c r="Y138" s="8"/>
      <c r="Z138" s="12"/>
      <c r="AA138" s="5"/>
      <c r="AB138" s="12"/>
      <c r="AC138" s="20"/>
      <c r="AD138" s="20"/>
      <c r="AE138" s="20"/>
      <c r="AF138" s="20"/>
      <c r="AG138" s="8"/>
      <c r="AH138" s="8"/>
      <c r="AI138" s="8"/>
      <c r="AJ138" s="20"/>
      <c r="AK138" s="20"/>
      <c r="AL138" s="20"/>
      <c r="AM138" s="21"/>
      <c r="AN138" s="21"/>
      <c r="AO138" s="24"/>
      <c r="AP138" s="24"/>
      <c r="AQ138" s="22"/>
      <c r="AR138" s="22"/>
      <c r="AS138" s="26"/>
      <c r="AT138" s="26"/>
      <c r="AU138" s="24"/>
      <c r="AV138" s="24"/>
      <c r="AW138" s="22">
        <v>16</v>
      </c>
      <c r="AX138" s="22">
        <v>5</v>
      </c>
      <c r="AY138" s="26"/>
      <c r="AZ138" s="26"/>
      <c r="BA138" s="22"/>
      <c r="BB138" s="22"/>
      <c r="BC138" s="26"/>
      <c r="BD138" s="26"/>
      <c r="BE138" s="22"/>
      <c r="BF138" s="22"/>
      <c r="BG138" s="26"/>
      <c r="BH138" s="26"/>
      <c r="BI138" s="58"/>
      <c r="BJ138" s="58"/>
      <c r="BK138" s="58"/>
      <c r="BL138" s="7">
        <f>R138+T138+W138+Z138+AB138+AE138+AF138+AI138+AL138+AN138+AP138+AR138+AT138+AV138+AX138+AZ138+BB138+BD138+BF138+BH138+BK138</f>
        <v>5</v>
      </c>
      <c r="BM138" s="14" t="s">
        <v>192</v>
      </c>
      <c r="BN138" s="57">
        <v>135</v>
      </c>
    </row>
    <row r="139" spans="1:66">
      <c r="A139" s="57">
        <v>136</v>
      </c>
      <c r="B139" s="31" t="s">
        <v>190</v>
      </c>
      <c r="C139" s="3"/>
      <c r="D139" s="3"/>
      <c r="E139" s="10"/>
      <c r="F139" s="10"/>
      <c r="G139" s="11"/>
      <c r="H139" s="4"/>
      <c r="I139" s="4"/>
      <c r="J139" s="10"/>
      <c r="K139" s="10"/>
      <c r="L139" s="11"/>
      <c r="M139" s="4"/>
      <c r="N139" s="4"/>
      <c r="O139" s="10"/>
      <c r="P139" s="10"/>
      <c r="Q139" s="11"/>
      <c r="R139" s="17"/>
      <c r="S139" s="5"/>
      <c r="T139" s="12"/>
      <c r="U139" s="3"/>
      <c r="V139" s="3"/>
      <c r="W139" s="12"/>
      <c r="X139" s="8"/>
      <c r="Y139" s="8"/>
      <c r="Z139" s="12"/>
      <c r="AA139" s="5"/>
      <c r="AB139" s="12"/>
      <c r="AC139" s="20"/>
      <c r="AD139" s="20"/>
      <c r="AE139" s="20"/>
      <c r="AF139" s="20"/>
      <c r="AG139" s="8"/>
      <c r="AH139" s="8"/>
      <c r="AI139" s="8"/>
      <c r="AJ139" s="20"/>
      <c r="AK139" s="20"/>
      <c r="AL139" s="20"/>
      <c r="AM139" s="21"/>
      <c r="AN139" s="21"/>
      <c r="AO139" s="24"/>
      <c r="AP139" s="24"/>
      <c r="AQ139" s="22"/>
      <c r="AR139" s="22"/>
      <c r="AS139" s="26"/>
      <c r="AT139" s="26"/>
      <c r="AU139" s="24"/>
      <c r="AV139" s="24"/>
      <c r="AW139" s="22">
        <v>16</v>
      </c>
      <c r="AX139" s="22">
        <v>5</v>
      </c>
      <c r="AY139" s="26"/>
      <c r="AZ139" s="26"/>
      <c r="BA139" s="22"/>
      <c r="BB139" s="22"/>
      <c r="BC139" s="26"/>
      <c r="BD139" s="26"/>
      <c r="BE139" s="22"/>
      <c r="BF139" s="22"/>
      <c r="BG139" s="26"/>
      <c r="BH139" s="26"/>
      <c r="BI139" s="58"/>
      <c r="BJ139" s="58"/>
      <c r="BK139" s="58"/>
      <c r="BL139" s="7">
        <f>R139+T139+W139+Z139+AB139+AE139+AF139+AI139+AL139+AN139+AP139+AR139+AT139+AV139+AX139+AZ139+BB139+BD139+BF139+BH139+BK139</f>
        <v>5</v>
      </c>
      <c r="BM139" s="14" t="s">
        <v>190</v>
      </c>
      <c r="BN139" s="57">
        <v>136</v>
      </c>
    </row>
    <row r="140" spans="1:66">
      <c r="A140" s="57">
        <v>137</v>
      </c>
      <c r="B140" s="31" t="s">
        <v>174</v>
      </c>
      <c r="C140" s="3"/>
      <c r="D140" s="3"/>
      <c r="E140" s="10"/>
      <c r="F140" s="10"/>
      <c r="G140" s="11"/>
      <c r="H140" s="4"/>
      <c r="I140" s="4"/>
      <c r="J140" s="10"/>
      <c r="K140" s="10"/>
      <c r="L140" s="11"/>
      <c r="M140" s="4"/>
      <c r="N140" s="4"/>
      <c r="O140" s="10"/>
      <c r="P140" s="10"/>
      <c r="Q140" s="11"/>
      <c r="R140" s="17"/>
      <c r="S140" s="5"/>
      <c r="T140" s="12"/>
      <c r="U140" s="3"/>
      <c r="V140" s="3"/>
      <c r="W140" s="12"/>
      <c r="X140" s="8"/>
      <c r="Y140" s="8"/>
      <c r="Z140" s="12"/>
      <c r="AA140" s="5"/>
      <c r="AB140" s="12"/>
      <c r="AC140" s="20"/>
      <c r="AD140" s="20"/>
      <c r="AE140" s="20"/>
      <c r="AF140" s="20"/>
      <c r="AG140" s="8"/>
      <c r="AH140" s="8"/>
      <c r="AI140" s="8"/>
      <c r="AJ140" s="20"/>
      <c r="AK140" s="20"/>
      <c r="AL140" s="20"/>
      <c r="AM140" s="21"/>
      <c r="AN140" s="21"/>
      <c r="AO140" s="24"/>
      <c r="AP140" s="24"/>
      <c r="AQ140" s="22"/>
      <c r="AR140" s="22"/>
      <c r="AS140" s="26"/>
      <c r="AT140" s="26"/>
      <c r="AU140" s="24"/>
      <c r="AV140" s="24"/>
      <c r="AW140" s="22">
        <v>16</v>
      </c>
      <c r="AX140" s="22">
        <v>5</v>
      </c>
      <c r="AY140" s="26"/>
      <c r="AZ140" s="26"/>
      <c r="BA140" s="22"/>
      <c r="BB140" s="22"/>
      <c r="BC140" s="26"/>
      <c r="BD140" s="26"/>
      <c r="BE140" s="22"/>
      <c r="BF140" s="22"/>
      <c r="BG140" s="26"/>
      <c r="BH140" s="26"/>
      <c r="BI140" s="58"/>
      <c r="BJ140" s="58"/>
      <c r="BK140" s="58"/>
      <c r="BL140" s="7">
        <f>R140+T140+W140+Z140+AB140+AE140+AF140+AI140+AL140+AN140+AP140+AR140+AT140+AV140+AX140+AZ140+BB140+BD140+BF140+BH140+BK140</f>
        <v>5</v>
      </c>
      <c r="BM140" s="14" t="s">
        <v>174</v>
      </c>
      <c r="BN140" s="57">
        <v>137</v>
      </c>
    </row>
    <row r="141" spans="1:66">
      <c r="A141" s="57">
        <v>138</v>
      </c>
      <c r="B141" s="31" t="s">
        <v>131</v>
      </c>
      <c r="C141" s="3"/>
      <c r="D141" s="3"/>
      <c r="E141" s="10"/>
      <c r="F141" s="10"/>
      <c r="G141" s="11"/>
      <c r="H141" s="4"/>
      <c r="I141" s="4"/>
      <c r="J141" s="10"/>
      <c r="K141" s="10"/>
      <c r="L141" s="11"/>
      <c r="M141" s="4"/>
      <c r="N141" s="4"/>
      <c r="O141" s="10"/>
      <c r="P141" s="10"/>
      <c r="Q141" s="11"/>
      <c r="R141" s="17"/>
      <c r="S141" s="5"/>
      <c r="T141" s="12"/>
      <c r="U141" s="3"/>
      <c r="V141" s="3"/>
      <c r="W141" s="12"/>
      <c r="X141" s="8"/>
      <c r="Y141" s="8"/>
      <c r="Z141" s="12"/>
      <c r="AA141" s="5"/>
      <c r="AB141" s="12"/>
      <c r="AC141" s="20"/>
      <c r="AD141" s="20"/>
      <c r="AE141" s="20"/>
      <c r="AF141" s="20"/>
      <c r="AG141" s="8"/>
      <c r="AH141" s="8"/>
      <c r="AI141" s="8"/>
      <c r="AJ141" s="20"/>
      <c r="AK141" s="20"/>
      <c r="AL141" s="20"/>
      <c r="AM141" s="21">
        <v>1</v>
      </c>
      <c r="AN141" s="21">
        <v>5</v>
      </c>
      <c r="AO141" s="24"/>
      <c r="AP141" s="24"/>
      <c r="AQ141" s="22"/>
      <c r="AR141" s="22"/>
      <c r="AS141" s="26"/>
      <c r="AT141" s="26"/>
      <c r="AU141" s="24"/>
      <c r="AV141" s="24"/>
      <c r="AW141" s="22"/>
      <c r="AX141" s="22"/>
      <c r="AY141" s="26"/>
      <c r="AZ141" s="26"/>
      <c r="BA141" s="22"/>
      <c r="BB141" s="22"/>
      <c r="BC141" s="26"/>
      <c r="BD141" s="26"/>
      <c r="BE141" s="22"/>
      <c r="BF141" s="22"/>
      <c r="BG141" s="26"/>
      <c r="BH141" s="26"/>
      <c r="BI141" s="58"/>
      <c r="BJ141" s="58"/>
      <c r="BK141" s="58"/>
      <c r="BL141" s="7">
        <f>R141+T141+W141+Z141+AB141+AE141+AF141+AI141+AL141+AN141+AP141+AR141+AT141+AV141+AX141+AZ141+BB141+BD141+BF141+BH141+BK141</f>
        <v>5</v>
      </c>
      <c r="BM141" s="14" t="s">
        <v>131</v>
      </c>
      <c r="BN141" s="57">
        <v>138</v>
      </c>
    </row>
    <row r="142" spans="1:66">
      <c r="A142" s="57">
        <v>139</v>
      </c>
      <c r="B142" s="31" t="s">
        <v>183</v>
      </c>
      <c r="C142" s="3"/>
      <c r="D142" s="3"/>
      <c r="E142" s="10"/>
      <c r="F142" s="10"/>
      <c r="G142" s="11"/>
      <c r="H142" s="4"/>
      <c r="I142" s="4"/>
      <c r="J142" s="10"/>
      <c r="K142" s="10"/>
      <c r="L142" s="11"/>
      <c r="M142" s="4"/>
      <c r="N142" s="4"/>
      <c r="O142" s="10"/>
      <c r="P142" s="10"/>
      <c r="Q142" s="11"/>
      <c r="R142" s="17"/>
      <c r="S142" s="5"/>
      <c r="T142" s="12"/>
      <c r="U142" s="3"/>
      <c r="V142" s="3"/>
      <c r="W142" s="12"/>
      <c r="X142" s="8"/>
      <c r="Y142" s="8"/>
      <c r="Z142" s="12"/>
      <c r="AA142" s="5"/>
      <c r="AB142" s="12"/>
      <c r="AC142" s="20"/>
      <c r="AD142" s="20"/>
      <c r="AE142" s="20"/>
      <c r="AF142" s="20"/>
      <c r="AG142" s="8"/>
      <c r="AH142" s="8"/>
      <c r="AI142" s="8"/>
      <c r="AJ142" s="20"/>
      <c r="AK142" s="20"/>
      <c r="AL142" s="20"/>
      <c r="AM142" s="21"/>
      <c r="AN142" s="21"/>
      <c r="AO142" s="24"/>
      <c r="AP142" s="24"/>
      <c r="AQ142" s="22"/>
      <c r="AR142" s="22"/>
      <c r="AS142" s="26"/>
      <c r="AT142" s="26"/>
      <c r="AU142" s="24"/>
      <c r="AV142" s="24"/>
      <c r="AW142" s="22">
        <v>16</v>
      </c>
      <c r="AX142" s="22">
        <v>5</v>
      </c>
      <c r="AY142" s="26"/>
      <c r="AZ142" s="26"/>
      <c r="BA142" s="22"/>
      <c r="BB142" s="22"/>
      <c r="BC142" s="26"/>
      <c r="BD142" s="26"/>
      <c r="BE142" s="22"/>
      <c r="BF142" s="22"/>
      <c r="BG142" s="26"/>
      <c r="BH142" s="26"/>
      <c r="BI142" s="58"/>
      <c r="BJ142" s="58"/>
      <c r="BK142" s="58"/>
      <c r="BL142" s="7">
        <f>R142+T142+W142+Z142+AB142+AE142+AF142+AI142+AL142+AN142+AP142+AR142+AT142+AV142+AX142+AZ142+BB142+BD142+BF142+BH142+BK142</f>
        <v>5</v>
      </c>
      <c r="BM142" s="14" t="s">
        <v>183</v>
      </c>
      <c r="BN142" s="57">
        <v>139</v>
      </c>
    </row>
    <row r="143" spans="1:66">
      <c r="A143" s="57">
        <v>140</v>
      </c>
      <c r="B143" s="31" t="s">
        <v>172</v>
      </c>
      <c r="C143" s="3"/>
      <c r="D143" s="3"/>
      <c r="E143" s="10"/>
      <c r="F143" s="10"/>
      <c r="G143" s="11"/>
      <c r="H143" s="4"/>
      <c r="I143" s="4"/>
      <c r="J143" s="10"/>
      <c r="K143" s="10"/>
      <c r="L143" s="11"/>
      <c r="M143" s="4"/>
      <c r="N143" s="4"/>
      <c r="O143" s="10"/>
      <c r="P143" s="10"/>
      <c r="Q143" s="11"/>
      <c r="R143" s="17"/>
      <c r="S143" s="5"/>
      <c r="T143" s="12"/>
      <c r="U143" s="3"/>
      <c r="V143" s="3"/>
      <c r="W143" s="12"/>
      <c r="X143" s="8"/>
      <c r="Y143" s="8"/>
      <c r="Z143" s="12"/>
      <c r="AA143" s="5"/>
      <c r="AB143" s="12"/>
      <c r="AC143" s="20"/>
      <c r="AD143" s="20"/>
      <c r="AE143" s="20"/>
      <c r="AF143" s="20"/>
      <c r="AG143" s="8"/>
      <c r="AH143" s="8"/>
      <c r="AI143" s="8"/>
      <c r="AJ143" s="20"/>
      <c r="AK143" s="20"/>
      <c r="AL143" s="20"/>
      <c r="AM143" s="21"/>
      <c r="AN143" s="21"/>
      <c r="AO143" s="24"/>
      <c r="AP143" s="24"/>
      <c r="AQ143" s="22"/>
      <c r="AR143" s="22"/>
      <c r="AS143" s="26"/>
      <c r="AT143" s="26"/>
      <c r="AU143" s="24"/>
      <c r="AV143" s="24"/>
      <c r="AW143" s="22">
        <v>16</v>
      </c>
      <c r="AX143" s="22">
        <v>5</v>
      </c>
      <c r="AY143" s="26"/>
      <c r="AZ143" s="26"/>
      <c r="BA143" s="22"/>
      <c r="BB143" s="22"/>
      <c r="BC143" s="26"/>
      <c r="BD143" s="26"/>
      <c r="BE143" s="22"/>
      <c r="BF143" s="22"/>
      <c r="BG143" s="26"/>
      <c r="BH143" s="26"/>
      <c r="BI143" s="58"/>
      <c r="BJ143" s="58"/>
      <c r="BK143" s="58"/>
      <c r="BL143" s="7">
        <f>R143+T143+W143+Z143+AB143+AE143+AF143+AI143+AL143+AN143+AP143+AR143+AT143+AV143+AX143+AZ143+BB143+BD143+BF143+BH143+BK143</f>
        <v>5</v>
      </c>
      <c r="BM143" s="14" t="s">
        <v>172</v>
      </c>
      <c r="BN143" s="57">
        <v>140</v>
      </c>
    </row>
    <row r="144" spans="1:66">
      <c r="A144" s="57">
        <v>141</v>
      </c>
      <c r="B144" s="31" t="s">
        <v>158</v>
      </c>
      <c r="C144" s="3"/>
      <c r="D144" s="3"/>
      <c r="E144" s="10"/>
      <c r="F144" s="10"/>
      <c r="G144" s="11"/>
      <c r="H144" s="4"/>
      <c r="I144" s="4"/>
      <c r="J144" s="10"/>
      <c r="K144" s="10"/>
      <c r="L144" s="11"/>
      <c r="M144" s="4"/>
      <c r="N144" s="4"/>
      <c r="O144" s="10"/>
      <c r="P144" s="10"/>
      <c r="Q144" s="11"/>
      <c r="R144" s="17"/>
      <c r="S144" s="5"/>
      <c r="T144" s="12"/>
      <c r="U144" s="3"/>
      <c r="V144" s="3"/>
      <c r="W144" s="12"/>
      <c r="X144" s="8"/>
      <c r="Y144" s="8"/>
      <c r="Z144" s="12"/>
      <c r="AA144" s="5"/>
      <c r="AB144" s="12"/>
      <c r="AC144" s="20"/>
      <c r="AD144" s="20"/>
      <c r="AE144" s="20"/>
      <c r="AF144" s="20"/>
      <c r="AG144" s="8"/>
      <c r="AH144" s="8"/>
      <c r="AI144" s="8"/>
      <c r="AJ144" s="20"/>
      <c r="AK144" s="20"/>
      <c r="AL144" s="20"/>
      <c r="AM144" s="21"/>
      <c r="AN144" s="21"/>
      <c r="AO144" s="24"/>
      <c r="AP144" s="24"/>
      <c r="AQ144" s="22"/>
      <c r="AR144" s="22"/>
      <c r="AS144" s="26">
        <v>2</v>
      </c>
      <c r="AT144" s="26">
        <v>5</v>
      </c>
      <c r="AU144" s="24"/>
      <c r="AV144" s="24"/>
      <c r="AW144" s="22"/>
      <c r="AX144" s="22"/>
      <c r="AY144" s="26"/>
      <c r="AZ144" s="26"/>
      <c r="BA144" s="22"/>
      <c r="BB144" s="22"/>
      <c r="BC144" s="26"/>
      <c r="BD144" s="26"/>
      <c r="BE144" s="22"/>
      <c r="BF144" s="22"/>
      <c r="BG144" s="26"/>
      <c r="BH144" s="26"/>
      <c r="BI144" s="58"/>
      <c r="BJ144" s="58"/>
      <c r="BK144" s="58"/>
      <c r="BL144" s="7">
        <f>R144+T144+W144+Z144+AB144+AE144+AF144+AI144+AL144+AN144+AP144+AR144+AT144+AV144+AX144+AZ144+BB144+BD144+BF144+BH144+BK144</f>
        <v>5</v>
      </c>
      <c r="BM144" s="14" t="s">
        <v>158</v>
      </c>
      <c r="BN144" s="57">
        <v>141</v>
      </c>
    </row>
    <row r="145" spans="1:66">
      <c r="A145" s="57">
        <v>142</v>
      </c>
      <c r="B145" s="31" t="s">
        <v>182</v>
      </c>
      <c r="C145" s="3"/>
      <c r="D145" s="3"/>
      <c r="E145" s="10"/>
      <c r="F145" s="10"/>
      <c r="G145" s="11"/>
      <c r="H145" s="4"/>
      <c r="I145" s="4"/>
      <c r="J145" s="10"/>
      <c r="K145" s="10"/>
      <c r="L145" s="11"/>
      <c r="M145" s="4"/>
      <c r="N145" s="4"/>
      <c r="O145" s="10"/>
      <c r="P145" s="10"/>
      <c r="Q145" s="11"/>
      <c r="R145" s="17"/>
      <c r="S145" s="5"/>
      <c r="T145" s="12"/>
      <c r="U145" s="3"/>
      <c r="V145" s="3"/>
      <c r="W145" s="12"/>
      <c r="X145" s="8"/>
      <c r="Y145" s="8"/>
      <c r="Z145" s="12"/>
      <c r="AA145" s="5"/>
      <c r="AB145" s="12"/>
      <c r="AC145" s="20"/>
      <c r="AD145" s="20"/>
      <c r="AE145" s="20"/>
      <c r="AF145" s="20"/>
      <c r="AG145" s="8"/>
      <c r="AH145" s="8"/>
      <c r="AI145" s="8"/>
      <c r="AJ145" s="20"/>
      <c r="AK145" s="20"/>
      <c r="AL145" s="20"/>
      <c r="AM145" s="21"/>
      <c r="AN145" s="21"/>
      <c r="AO145" s="24"/>
      <c r="AP145" s="24"/>
      <c r="AQ145" s="22"/>
      <c r="AR145" s="22"/>
      <c r="AS145" s="26"/>
      <c r="AT145" s="26"/>
      <c r="AU145" s="24"/>
      <c r="AV145" s="24"/>
      <c r="AW145" s="22">
        <v>16</v>
      </c>
      <c r="AX145" s="22">
        <v>5</v>
      </c>
      <c r="AY145" s="26"/>
      <c r="AZ145" s="26"/>
      <c r="BA145" s="22"/>
      <c r="BB145" s="22"/>
      <c r="BC145" s="26"/>
      <c r="BD145" s="26"/>
      <c r="BE145" s="22"/>
      <c r="BF145" s="22"/>
      <c r="BG145" s="26"/>
      <c r="BH145" s="26"/>
      <c r="BI145" s="58"/>
      <c r="BJ145" s="58"/>
      <c r="BK145" s="58"/>
      <c r="BL145" s="7">
        <f>R145+T145+W145+Z145+AB145+AE145+AF145+AI145+AL145+AN145+AP145+AR145+AT145+AV145+AX145+AZ145+BB145+BD145+BF145+BH145+BK145</f>
        <v>5</v>
      </c>
      <c r="BM145" s="14" t="s">
        <v>182</v>
      </c>
      <c r="BN145" s="57">
        <v>142</v>
      </c>
    </row>
    <row r="146" spans="1:66">
      <c r="A146" s="57">
        <v>143</v>
      </c>
      <c r="B146" s="31" t="s">
        <v>171</v>
      </c>
      <c r="C146" s="3"/>
      <c r="D146" s="3"/>
      <c r="E146" s="10"/>
      <c r="F146" s="10"/>
      <c r="G146" s="11"/>
      <c r="H146" s="4"/>
      <c r="I146" s="4"/>
      <c r="J146" s="10"/>
      <c r="K146" s="10"/>
      <c r="L146" s="11"/>
      <c r="M146" s="4"/>
      <c r="N146" s="4"/>
      <c r="O146" s="10"/>
      <c r="P146" s="10"/>
      <c r="Q146" s="11"/>
      <c r="R146" s="17"/>
      <c r="S146" s="5"/>
      <c r="T146" s="12"/>
      <c r="U146" s="3"/>
      <c r="V146" s="3"/>
      <c r="W146" s="12"/>
      <c r="X146" s="8"/>
      <c r="Y146" s="8"/>
      <c r="Z146" s="12"/>
      <c r="AA146" s="5"/>
      <c r="AB146" s="12"/>
      <c r="AC146" s="20"/>
      <c r="AD146" s="20"/>
      <c r="AE146" s="20"/>
      <c r="AF146" s="20"/>
      <c r="AG146" s="8"/>
      <c r="AH146" s="8"/>
      <c r="AI146" s="8"/>
      <c r="AJ146" s="20"/>
      <c r="AK146" s="20"/>
      <c r="AL146" s="20"/>
      <c r="AM146" s="21"/>
      <c r="AN146" s="21"/>
      <c r="AO146" s="24"/>
      <c r="AP146" s="24"/>
      <c r="AQ146" s="22"/>
      <c r="AR146" s="22"/>
      <c r="AS146" s="26"/>
      <c r="AT146" s="26"/>
      <c r="AU146" s="24"/>
      <c r="AV146" s="24"/>
      <c r="AW146" s="22">
        <v>16</v>
      </c>
      <c r="AX146" s="22">
        <v>5</v>
      </c>
      <c r="AY146" s="26"/>
      <c r="AZ146" s="26"/>
      <c r="BA146" s="22"/>
      <c r="BB146" s="22"/>
      <c r="BC146" s="26"/>
      <c r="BD146" s="26"/>
      <c r="BE146" s="22"/>
      <c r="BF146" s="22"/>
      <c r="BG146" s="26"/>
      <c r="BH146" s="26"/>
      <c r="BI146" s="58"/>
      <c r="BJ146" s="58"/>
      <c r="BK146" s="58"/>
      <c r="BL146" s="7">
        <f>R146+T146+W146+Z146+AB146+AE146+AF146+AI146+AL146+AN146+AP146+AR146+AT146+AV146+AX146+AZ146+BB146+BD146+BF146+BH146+BK146</f>
        <v>5</v>
      </c>
      <c r="BM146" s="14" t="s">
        <v>171</v>
      </c>
      <c r="BN146" s="57">
        <v>143</v>
      </c>
    </row>
    <row r="147" spans="1:66">
      <c r="A147" s="57">
        <v>144</v>
      </c>
      <c r="B147" s="31" t="s">
        <v>135</v>
      </c>
      <c r="C147" s="3"/>
      <c r="D147" s="3"/>
      <c r="E147" s="10"/>
      <c r="F147" s="10"/>
      <c r="G147" s="11"/>
      <c r="H147" s="4"/>
      <c r="I147" s="4"/>
      <c r="J147" s="10"/>
      <c r="K147" s="10"/>
      <c r="L147" s="11"/>
      <c r="M147" s="4"/>
      <c r="N147" s="4"/>
      <c r="O147" s="10"/>
      <c r="P147" s="10"/>
      <c r="Q147" s="11"/>
      <c r="R147" s="17"/>
      <c r="S147" s="5"/>
      <c r="T147" s="12"/>
      <c r="U147" s="3"/>
      <c r="V147" s="3"/>
      <c r="W147" s="12"/>
      <c r="X147" s="8"/>
      <c r="Y147" s="8"/>
      <c r="Z147" s="12"/>
      <c r="AA147" s="5"/>
      <c r="AB147" s="12"/>
      <c r="AC147" s="20"/>
      <c r="AD147" s="20"/>
      <c r="AE147" s="20"/>
      <c r="AF147" s="20"/>
      <c r="AG147" s="8"/>
      <c r="AH147" s="8"/>
      <c r="AI147" s="8"/>
      <c r="AJ147" s="20"/>
      <c r="AK147" s="20"/>
      <c r="AL147" s="20"/>
      <c r="AM147" s="21">
        <v>2</v>
      </c>
      <c r="AN147" s="21">
        <v>4</v>
      </c>
      <c r="AO147" s="24"/>
      <c r="AP147" s="24"/>
      <c r="AQ147" s="22"/>
      <c r="AR147" s="22"/>
      <c r="AS147" s="26"/>
      <c r="AT147" s="26"/>
      <c r="AU147" s="24"/>
      <c r="AV147" s="24"/>
      <c r="AW147" s="22"/>
      <c r="AX147" s="22"/>
      <c r="AY147" s="26"/>
      <c r="AZ147" s="26"/>
      <c r="BA147" s="22"/>
      <c r="BB147" s="22"/>
      <c r="BC147" s="26"/>
      <c r="BD147" s="26"/>
      <c r="BE147" s="22"/>
      <c r="BF147" s="22"/>
      <c r="BG147" s="26"/>
      <c r="BH147" s="26"/>
      <c r="BI147" s="58"/>
      <c r="BJ147" s="58"/>
      <c r="BK147" s="58"/>
      <c r="BL147" s="7">
        <f>R147+T147+W147+Z147+AB147+AE147+AF147+AI147+AL147+AN147+AP147+AR147+AT147+AV147+AX147+AZ147+BB147+BD147+BF147+BH147+BK147</f>
        <v>4</v>
      </c>
      <c r="BM147" s="14" t="s">
        <v>135</v>
      </c>
      <c r="BN147" s="57">
        <v>144</v>
      </c>
    </row>
    <row r="148" spans="1:66">
      <c r="A148" s="57">
        <v>145</v>
      </c>
      <c r="B148" s="34" t="s">
        <v>22</v>
      </c>
      <c r="C148" s="3"/>
      <c r="D148" s="3"/>
      <c r="E148" s="10"/>
      <c r="F148" s="10"/>
      <c r="G148" s="11"/>
      <c r="H148" s="4"/>
      <c r="I148" s="4"/>
      <c r="J148" s="10"/>
      <c r="K148" s="10"/>
      <c r="L148" s="11"/>
      <c r="M148" s="4"/>
      <c r="N148" s="4"/>
      <c r="O148" s="10"/>
      <c r="P148" s="10"/>
      <c r="Q148" s="11"/>
      <c r="R148" s="17"/>
      <c r="S148" s="5"/>
      <c r="T148" s="12"/>
      <c r="U148" s="3"/>
      <c r="V148" s="3"/>
      <c r="W148" s="12"/>
      <c r="X148" s="8"/>
      <c r="Y148" s="8"/>
      <c r="Z148" s="12"/>
      <c r="AA148" s="5"/>
      <c r="AB148" s="12"/>
      <c r="AC148" s="20"/>
      <c r="AD148" s="20"/>
      <c r="AE148" s="20"/>
      <c r="AF148" s="20"/>
      <c r="AG148" s="8"/>
      <c r="AH148" s="8"/>
      <c r="AI148" s="8"/>
      <c r="AJ148" s="20">
        <v>9</v>
      </c>
      <c r="AK148" s="20">
        <v>2</v>
      </c>
      <c r="AL148" s="20">
        <v>4</v>
      </c>
      <c r="AM148" s="21"/>
      <c r="AN148" s="21"/>
      <c r="AO148" s="24"/>
      <c r="AP148" s="24"/>
      <c r="AQ148" s="22"/>
      <c r="AR148" s="22"/>
      <c r="AS148" s="26"/>
      <c r="AT148" s="26"/>
      <c r="AU148" s="24"/>
      <c r="AV148" s="24"/>
      <c r="AW148" s="22"/>
      <c r="AX148" s="22"/>
      <c r="AY148" s="26"/>
      <c r="AZ148" s="26"/>
      <c r="BA148" s="22"/>
      <c r="BB148" s="22"/>
      <c r="BC148" s="26"/>
      <c r="BD148" s="26"/>
      <c r="BE148" s="22"/>
      <c r="BF148" s="22"/>
      <c r="BG148" s="26"/>
      <c r="BH148" s="26"/>
      <c r="BI148" s="58"/>
      <c r="BJ148" s="58"/>
      <c r="BK148" s="58"/>
      <c r="BL148" s="7">
        <f>R148+T148+W148+Z148+AB148+AE148+AF148+AI148+AL148+AN148+AP148+AR148+AT148+AV148+AX148+AZ148+BB148+BD148+BF148+BH148+BK148</f>
        <v>4</v>
      </c>
      <c r="BM148" s="12" t="s">
        <v>22</v>
      </c>
      <c r="BN148" s="57">
        <v>145</v>
      </c>
    </row>
    <row r="149" spans="1:66">
      <c r="A149" s="57">
        <v>146</v>
      </c>
      <c r="B149" s="63" t="s">
        <v>1</v>
      </c>
      <c r="C149" s="3"/>
      <c r="D149" s="3"/>
      <c r="E149" s="10"/>
      <c r="F149" s="10"/>
      <c r="G149" s="11"/>
      <c r="H149" s="4"/>
      <c r="I149" s="4"/>
      <c r="J149" s="10"/>
      <c r="K149" s="10"/>
      <c r="L149" s="11"/>
      <c r="M149" s="4"/>
      <c r="N149" s="4"/>
      <c r="O149" s="10"/>
      <c r="P149" s="10"/>
      <c r="Q149" s="11"/>
      <c r="R149" s="17"/>
      <c r="S149" s="5"/>
      <c r="T149" s="12"/>
      <c r="U149" s="3"/>
      <c r="V149" s="3"/>
      <c r="W149" s="12"/>
      <c r="X149" s="8"/>
      <c r="Y149" s="8"/>
      <c r="Z149" s="12"/>
      <c r="AA149" s="5"/>
      <c r="AB149" s="12"/>
      <c r="AC149" s="20"/>
      <c r="AD149" s="20"/>
      <c r="AE149" s="20"/>
      <c r="AF149" s="20"/>
      <c r="AG149" s="8">
        <v>5</v>
      </c>
      <c r="AH149" s="8">
        <v>2</v>
      </c>
      <c r="AI149" s="8">
        <v>4</v>
      </c>
      <c r="AJ149" s="20"/>
      <c r="AK149" s="20"/>
      <c r="AL149" s="20"/>
      <c r="AM149" s="21"/>
      <c r="AN149" s="21"/>
      <c r="AO149" s="24"/>
      <c r="AP149" s="24"/>
      <c r="AQ149" s="22"/>
      <c r="AR149" s="22"/>
      <c r="AS149" s="26"/>
      <c r="AT149" s="26"/>
      <c r="AU149" s="24"/>
      <c r="AV149" s="24"/>
      <c r="AW149" s="22"/>
      <c r="AX149" s="22"/>
      <c r="AY149" s="26"/>
      <c r="AZ149" s="26"/>
      <c r="BA149" s="22"/>
      <c r="BB149" s="22"/>
      <c r="BC149" s="26"/>
      <c r="BD149" s="26"/>
      <c r="BE149" s="22"/>
      <c r="BF149" s="22"/>
      <c r="BG149" s="26"/>
      <c r="BH149" s="26"/>
      <c r="BI149" s="58"/>
      <c r="BJ149" s="58"/>
      <c r="BK149" s="58"/>
      <c r="BL149" s="7">
        <f>R149+T149+W149+Z149+AB149+AE149+AF149+AI149+AL149+AN149+AP149+AR149+AT149+AV149+AX149+AZ149+BB149+BD149+BF149+BH149+BK149</f>
        <v>4</v>
      </c>
      <c r="BM149" s="64" t="s">
        <v>1</v>
      </c>
      <c r="BN149" s="57">
        <v>146</v>
      </c>
    </row>
    <row r="150" spans="1:66">
      <c r="A150" s="57">
        <v>147</v>
      </c>
      <c r="B150" s="29" t="s">
        <v>46</v>
      </c>
      <c r="C150" s="3"/>
      <c r="D150" s="3"/>
      <c r="E150" s="10"/>
      <c r="F150" s="10"/>
      <c r="G150" s="11"/>
      <c r="H150" s="4"/>
      <c r="I150" s="4"/>
      <c r="J150" s="10"/>
      <c r="K150" s="10"/>
      <c r="L150" s="11"/>
      <c r="M150" s="4"/>
      <c r="N150" s="4"/>
      <c r="O150" s="10"/>
      <c r="P150" s="10"/>
      <c r="Q150" s="11"/>
      <c r="R150" s="17">
        <f>G150+L150+Q150</f>
        <v>0</v>
      </c>
      <c r="S150" s="5"/>
      <c r="T150" s="12"/>
      <c r="U150" s="3"/>
      <c r="V150" s="3"/>
      <c r="W150" s="12">
        <f>V150*2</f>
        <v>0</v>
      </c>
      <c r="X150" s="8">
        <v>15</v>
      </c>
      <c r="Y150" s="8">
        <v>2</v>
      </c>
      <c r="Z150" s="12">
        <f>Y150*2</f>
        <v>4</v>
      </c>
      <c r="AA150" s="5"/>
      <c r="AB150" s="12"/>
      <c r="AC150" s="20"/>
      <c r="AD150" s="20"/>
      <c r="AE150" s="20">
        <f>AD150*2</f>
        <v>0</v>
      </c>
      <c r="AF150" s="20"/>
      <c r="AG150" s="8"/>
      <c r="AH150" s="8"/>
      <c r="AI150" s="8"/>
      <c r="AJ150" s="20"/>
      <c r="AK150" s="20"/>
      <c r="AL150" s="20"/>
      <c r="AM150" s="21"/>
      <c r="AN150" s="21"/>
      <c r="AO150" s="24"/>
      <c r="AP150" s="24"/>
      <c r="AQ150" s="22"/>
      <c r="AR150" s="22"/>
      <c r="AS150" s="26"/>
      <c r="AT150" s="26"/>
      <c r="AU150" s="24"/>
      <c r="AV150" s="24"/>
      <c r="AW150" s="22"/>
      <c r="AX150" s="22"/>
      <c r="AY150" s="26"/>
      <c r="AZ150" s="26"/>
      <c r="BA150" s="22"/>
      <c r="BB150" s="22"/>
      <c r="BC150" s="26"/>
      <c r="BD150" s="26"/>
      <c r="BE150" s="22"/>
      <c r="BF150" s="22"/>
      <c r="BG150" s="26"/>
      <c r="BH150" s="26"/>
      <c r="BI150" s="58"/>
      <c r="BJ150" s="58"/>
      <c r="BK150" s="58"/>
      <c r="BL150" s="7">
        <f>R150+T150+W150+Z150+AB150+AE150+AF150+AI150+AL150+AN150+AP150+AR150+AT150+AV150+AX150+AZ150+BB150+BD150+BF150+BH150+BK150</f>
        <v>4</v>
      </c>
      <c r="BM150" s="57" t="s">
        <v>46</v>
      </c>
      <c r="BN150" s="57">
        <v>147</v>
      </c>
    </row>
    <row r="151" spans="1:66">
      <c r="A151" s="57">
        <v>148</v>
      </c>
      <c r="B151" s="34" t="s">
        <v>143</v>
      </c>
      <c r="C151" s="3"/>
      <c r="D151" s="3"/>
      <c r="E151" s="10"/>
      <c r="F151" s="10"/>
      <c r="G151" s="11"/>
      <c r="H151" s="4"/>
      <c r="I151" s="4"/>
      <c r="J151" s="10"/>
      <c r="K151" s="10"/>
      <c r="L151" s="11"/>
      <c r="M151" s="4"/>
      <c r="N151" s="4"/>
      <c r="O151" s="10"/>
      <c r="P151" s="10"/>
      <c r="Q151" s="11"/>
      <c r="R151" s="17"/>
      <c r="S151" s="5"/>
      <c r="T151" s="12"/>
      <c r="U151" s="3"/>
      <c r="V151" s="3"/>
      <c r="W151" s="12"/>
      <c r="X151" s="8"/>
      <c r="Y151" s="8"/>
      <c r="Z151" s="12"/>
      <c r="AA151" s="5"/>
      <c r="AB151" s="12"/>
      <c r="AC151" s="20"/>
      <c r="AD151" s="20"/>
      <c r="AE151" s="20"/>
      <c r="AF151" s="20"/>
      <c r="AG151" s="8"/>
      <c r="AH151" s="8"/>
      <c r="AI151" s="8"/>
      <c r="AJ151" s="20"/>
      <c r="AK151" s="20"/>
      <c r="AL151" s="20"/>
      <c r="AM151" s="21"/>
      <c r="AN151" s="21"/>
      <c r="AO151" s="24"/>
      <c r="AP151" s="24"/>
      <c r="AQ151" s="22">
        <v>2</v>
      </c>
      <c r="AR151" s="22">
        <v>4</v>
      </c>
      <c r="AS151" s="26"/>
      <c r="AT151" s="26"/>
      <c r="AU151" s="24"/>
      <c r="AV151" s="24"/>
      <c r="AW151" s="22"/>
      <c r="AX151" s="22"/>
      <c r="AY151" s="26"/>
      <c r="AZ151" s="26"/>
      <c r="BA151" s="22"/>
      <c r="BB151" s="22"/>
      <c r="BC151" s="26"/>
      <c r="BD151" s="26"/>
      <c r="BE151" s="22"/>
      <c r="BF151" s="22"/>
      <c r="BG151" s="26"/>
      <c r="BH151" s="26"/>
      <c r="BI151" s="58"/>
      <c r="BJ151" s="58"/>
      <c r="BK151" s="58"/>
      <c r="BL151" s="7">
        <f>R151+T151+W151+Z151+AB151+AE151+AF151+AI151+AL151+AN151+AP151+AR151+AT151+AV151+AX151+AZ151+BB151+BD151+BF151+BH151+BK151</f>
        <v>4</v>
      </c>
      <c r="BM151" s="12" t="s">
        <v>142</v>
      </c>
      <c r="BN151" s="57">
        <v>148</v>
      </c>
    </row>
    <row r="152" spans="1:66">
      <c r="A152" s="57">
        <v>149</v>
      </c>
      <c r="B152" s="31" t="s">
        <v>159</v>
      </c>
      <c r="C152" s="3"/>
      <c r="D152" s="3"/>
      <c r="E152" s="10"/>
      <c r="F152" s="10"/>
      <c r="G152" s="11"/>
      <c r="H152" s="4"/>
      <c r="I152" s="4"/>
      <c r="J152" s="10"/>
      <c r="K152" s="10"/>
      <c r="L152" s="11"/>
      <c r="M152" s="4"/>
      <c r="N152" s="4"/>
      <c r="O152" s="10"/>
      <c r="P152" s="10"/>
      <c r="Q152" s="11"/>
      <c r="R152" s="17"/>
      <c r="S152" s="5"/>
      <c r="T152" s="12"/>
      <c r="U152" s="3"/>
      <c r="V152" s="3"/>
      <c r="W152" s="12"/>
      <c r="X152" s="8"/>
      <c r="Y152" s="8"/>
      <c r="Z152" s="12"/>
      <c r="AA152" s="5"/>
      <c r="AB152" s="12"/>
      <c r="AC152" s="20"/>
      <c r="AD152" s="20"/>
      <c r="AE152" s="20"/>
      <c r="AF152" s="20"/>
      <c r="AG152" s="8"/>
      <c r="AH152" s="8"/>
      <c r="AI152" s="8"/>
      <c r="AJ152" s="20"/>
      <c r="AK152" s="20"/>
      <c r="AL152" s="20"/>
      <c r="AM152" s="21"/>
      <c r="AN152" s="21"/>
      <c r="AO152" s="24"/>
      <c r="AP152" s="24"/>
      <c r="AQ152" s="22"/>
      <c r="AR152" s="22"/>
      <c r="AS152" s="26">
        <v>3</v>
      </c>
      <c r="AT152" s="26">
        <v>4</v>
      </c>
      <c r="AU152" s="24"/>
      <c r="AV152" s="24"/>
      <c r="AW152" s="22"/>
      <c r="AX152" s="22"/>
      <c r="AY152" s="26"/>
      <c r="AZ152" s="26"/>
      <c r="BA152" s="22"/>
      <c r="BB152" s="22"/>
      <c r="BC152" s="26"/>
      <c r="BD152" s="26"/>
      <c r="BE152" s="22"/>
      <c r="BF152" s="22"/>
      <c r="BG152" s="26"/>
      <c r="BH152" s="26"/>
      <c r="BI152" s="58"/>
      <c r="BJ152" s="58"/>
      <c r="BK152" s="58"/>
      <c r="BL152" s="7">
        <f>R152+T152+W152+Z152+AB152+AE152+AF152+AI152+AL152+AN152+AP152+AR152+AT152+AV152+AX152+AZ152+BB152+BD152+BF152+BH152+BK152</f>
        <v>4</v>
      </c>
      <c r="BM152" s="14" t="s">
        <v>159</v>
      </c>
      <c r="BN152" s="57">
        <v>149</v>
      </c>
    </row>
    <row r="153" spans="1:66">
      <c r="A153" s="57">
        <v>150</v>
      </c>
      <c r="B153" s="29" t="s">
        <v>60</v>
      </c>
      <c r="C153" s="3"/>
      <c r="D153" s="3"/>
      <c r="E153" s="10"/>
      <c r="F153" s="10"/>
      <c r="G153" s="11"/>
      <c r="H153" s="4"/>
      <c r="I153" s="4"/>
      <c r="J153" s="10"/>
      <c r="K153" s="10"/>
      <c r="L153" s="11"/>
      <c r="M153" s="4"/>
      <c r="N153" s="4"/>
      <c r="O153" s="10"/>
      <c r="P153" s="10"/>
      <c r="Q153" s="11"/>
      <c r="R153" s="17">
        <f>G153+L153+Q153</f>
        <v>0</v>
      </c>
      <c r="S153" s="5"/>
      <c r="T153" s="12"/>
      <c r="U153" s="3"/>
      <c r="V153" s="3"/>
      <c r="W153" s="12">
        <f>V153*2</f>
        <v>0</v>
      </c>
      <c r="X153" s="8">
        <v>14</v>
      </c>
      <c r="Y153" s="8">
        <v>2</v>
      </c>
      <c r="Z153" s="12">
        <f>Y153*2</f>
        <v>4</v>
      </c>
      <c r="AA153" s="5"/>
      <c r="AB153" s="12"/>
      <c r="AC153" s="20"/>
      <c r="AD153" s="20"/>
      <c r="AE153" s="20">
        <f>AD153*2</f>
        <v>0</v>
      </c>
      <c r="AF153" s="20"/>
      <c r="AG153" s="8"/>
      <c r="AH153" s="8"/>
      <c r="AI153" s="8"/>
      <c r="AJ153" s="20"/>
      <c r="AK153" s="20"/>
      <c r="AL153" s="20"/>
      <c r="AM153" s="21"/>
      <c r="AN153" s="21"/>
      <c r="AO153" s="24"/>
      <c r="AP153" s="24"/>
      <c r="AQ153" s="22"/>
      <c r="AR153" s="22"/>
      <c r="AS153" s="26"/>
      <c r="AT153" s="26"/>
      <c r="AU153" s="24"/>
      <c r="AV153" s="24"/>
      <c r="AW153" s="22"/>
      <c r="AX153" s="22"/>
      <c r="AY153" s="26"/>
      <c r="AZ153" s="26"/>
      <c r="BA153" s="22"/>
      <c r="BB153" s="22"/>
      <c r="BC153" s="26"/>
      <c r="BD153" s="26"/>
      <c r="BE153" s="22"/>
      <c r="BF153" s="22"/>
      <c r="BG153" s="26"/>
      <c r="BH153" s="26"/>
      <c r="BI153" s="58"/>
      <c r="BJ153" s="58"/>
      <c r="BK153" s="58"/>
      <c r="BL153" s="7">
        <f>R153+T153+W153+Z153+AB153+AE153+AF153+AI153+AL153+AN153+AP153+AR153+AT153+AV153+AX153+AZ153+BB153+BD153+BF153+BH153+BK153</f>
        <v>4</v>
      </c>
      <c r="BM153" s="57" t="s">
        <v>60</v>
      </c>
      <c r="BN153" s="57">
        <v>150</v>
      </c>
    </row>
    <row r="154" spans="1:66">
      <c r="A154" s="57">
        <v>151</v>
      </c>
      <c r="B154" s="9" t="s">
        <v>144</v>
      </c>
      <c r="C154" s="3"/>
      <c r="D154" s="3"/>
      <c r="E154" s="10"/>
      <c r="F154" s="10"/>
      <c r="G154" s="11"/>
      <c r="H154" s="4"/>
      <c r="I154" s="4"/>
      <c r="J154" s="10"/>
      <c r="K154" s="10"/>
      <c r="L154" s="11"/>
      <c r="M154" s="4"/>
      <c r="N154" s="4"/>
      <c r="O154" s="10"/>
      <c r="P154" s="10"/>
      <c r="Q154" s="11"/>
      <c r="R154" s="17"/>
      <c r="S154" s="5"/>
      <c r="T154" s="12"/>
      <c r="U154" s="3"/>
      <c r="V154" s="3"/>
      <c r="W154" s="12"/>
      <c r="X154" s="8"/>
      <c r="Y154" s="8"/>
      <c r="Z154" s="12"/>
      <c r="AA154" s="5"/>
      <c r="AB154" s="12"/>
      <c r="AC154" s="20"/>
      <c r="AD154" s="20"/>
      <c r="AE154" s="20"/>
      <c r="AF154" s="20"/>
      <c r="AG154" s="8"/>
      <c r="AH154" s="8"/>
      <c r="AI154" s="8"/>
      <c r="AJ154" s="20"/>
      <c r="AK154" s="20"/>
      <c r="AL154" s="20"/>
      <c r="AM154" s="21"/>
      <c r="AN154" s="21"/>
      <c r="AO154" s="24"/>
      <c r="AP154" s="24"/>
      <c r="AQ154" s="22">
        <v>1</v>
      </c>
      <c r="AR154" s="22">
        <v>4</v>
      </c>
      <c r="AS154" s="26"/>
      <c r="AT154" s="26"/>
      <c r="AU154" s="24"/>
      <c r="AV154" s="24"/>
      <c r="AW154" s="22"/>
      <c r="AX154" s="22"/>
      <c r="AY154" s="26"/>
      <c r="AZ154" s="26"/>
      <c r="BA154" s="22"/>
      <c r="BB154" s="22"/>
      <c r="BC154" s="26"/>
      <c r="BD154" s="26"/>
      <c r="BE154" s="22"/>
      <c r="BF154" s="22"/>
      <c r="BG154" s="26"/>
      <c r="BH154" s="26"/>
      <c r="BI154" s="58"/>
      <c r="BJ154" s="58"/>
      <c r="BK154" s="58"/>
      <c r="BL154" s="7">
        <f>R154+T154+W154+Z154+AB154+AE154+AF154+AI154+AL154+AN154+AP154+AR154+AT154+AV154+AX154+AZ154+BB154+BD154+BF154+BH154+BK154</f>
        <v>4</v>
      </c>
      <c r="BM154" s="9" t="s">
        <v>145</v>
      </c>
      <c r="BN154" s="57">
        <v>151</v>
      </c>
    </row>
    <row r="155" spans="1:66">
      <c r="A155" s="57">
        <v>152</v>
      </c>
      <c r="B155" s="32" t="s">
        <v>147</v>
      </c>
      <c r="C155" s="3"/>
      <c r="D155" s="3"/>
      <c r="E155" s="10"/>
      <c r="F155" s="10"/>
      <c r="G155" s="11"/>
      <c r="H155" s="4"/>
      <c r="I155" s="4"/>
      <c r="J155" s="10"/>
      <c r="K155" s="10"/>
      <c r="L155" s="11"/>
      <c r="M155" s="4"/>
      <c r="N155" s="4"/>
      <c r="O155" s="10"/>
      <c r="P155" s="10"/>
      <c r="Q155" s="11"/>
      <c r="R155" s="17"/>
      <c r="S155" s="5"/>
      <c r="T155" s="12"/>
      <c r="U155" s="3"/>
      <c r="V155" s="3"/>
      <c r="W155" s="12"/>
      <c r="X155" s="8"/>
      <c r="Y155" s="8"/>
      <c r="Z155" s="12"/>
      <c r="AA155" s="5"/>
      <c r="AB155" s="12"/>
      <c r="AC155" s="20"/>
      <c r="AD155" s="20"/>
      <c r="AE155" s="20"/>
      <c r="AF155" s="20"/>
      <c r="AG155" s="8"/>
      <c r="AH155" s="8"/>
      <c r="AI155" s="8"/>
      <c r="AJ155" s="20"/>
      <c r="AK155" s="20"/>
      <c r="AL155" s="20"/>
      <c r="AM155" s="21"/>
      <c r="AN155" s="21"/>
      <c r="AO155" s="24"/>
      <c r="AP155" s="24"/>
      <c r="AQ155" s="22">
        <v>2</v>
      </c>
      <c r="AR155" s="22">
        <v>3</v>
      </c>
      <c r="AS155" s="26"/>
      <c r="AT155" s="26"/>
      <c r="AU155" s="24"/>
      <c r="AV155" s="24"/>
      <c r="AW155" s="22"/>
      <c r="AX155" s="22"/>
      <c r="AY155" s="26"/>
      <c r="AZ155" s="26"/>
      <c r="BA155" s="22"/>
      <c r="BB155" s="22"/>
      <c r="BC155" s="26"/>
      <c r="BD155" s="26"/>
      <c r="BE155" s="22"/>
      <c r="BF155" s="22"/>
      <c r="BG155" s="26"/>
      <c r="BH155" s="26"/>
      <c r="BI155" s="58"/>
      <c r="BJ155" s="58"/>
      <c r="BK155" s="58"/>
      <c r="BL155" s="7">
        <f>R155+T155+W155+Z155+AB155+AE155+AF155+AI155+AL155+AN155+AP155+AR155+AT155+AV155+AX155+AZ155+BB155+BD155+BF155+BH155+BK155</f>
        <v>3</v>
      </c>
      <c r="BM155" s="9" t="s">
        <v>146</v>
      </c>
      <c r="BN155" s="57">
        <v>152</v>
      </c>
    </row>
    <row r="156" spans="1:66">
      <c r="A156" s="57">
        <v>153</v>
      </c>
      <c r="B156" s="31" t="s">
        <v>198</v>
      </c>
      <c r="C156" s="3"/>
      <c r="D156" s="3"/>
      <c r="E156" s="10"/>
      <c r="F156" s="10"/>
      <c r="G156" s="11"/>
      <c r="H156" s="4"/>
      <c r="I156" s="4"/>
      <c r="J156" s="10"/>
      <c r="K156" s="10"/>
      <c r="L156" s="11"/>
      <c r="M156" s="4"/>
      <c r="N156" s="4"/>
      <c r="O156" s="10"/>
      <c r="P156" s="10"/>
      <c r="Q156" s="11"/>
      <c r="R156" s="17"/>
      <c r="S156" s="5"/>
      <c r="T156" s="12"/>
      <c r="U156" s="3"/>
      <c r="V156" s="3"/>
      <c r="W156" s="12"/>
      <c r="X156" s="8"/>
      <c r="Y156" s="8"/>
      <c r="Z156" s="12"/>
      <c r="AA156" s="5"/>
      <c r="AB156" s="12"/>
      <c r="AC156" s="20"/>
      <c r="AD156" s="20"/>
      <c r="AE156" s="20"/>
      <c r="AF156" s="20"/>
      <c r="AG156" s="8"/>
      <c r="AH156" s="8"/>
      <c r="AI156" s="8"/>
      <c r="AJ156" s="20"/>
      <c r="AK156" s="20"/>
      <c r="AL156" s="20"/>
      <c r="AM156" s="21"/>
      <c r="AN156" s="21"/>
      <c r="AO156" s="24"/>
      <c r="AP156" s="24"/>
      <c r="AQ156" s="22"/>
      <c r="AR156" s="22"/>
      <c r="AS156" s="26"/>
      <c r="AT156" s="26"/>
      <c r="AU156" s="24"/>
      <c r="AV156" s="24"/>
      <c r="AW156" s="22"/>
      <c r="AX156" s="22"/>
      <c r="AY156" s="26">
        <v>5</v>
      </c>
      <c r="AZ156" s="26">
        <v>3</v>
      </c>
      <c r="BA156" s="22"/>
      <c r="BB156" s="22"/>
      <c r="BC156" s="26"/>
      <c r="BD156" s="26"/>
      <c r="BE156" s="22"/>
      <c r="BF156" s="22"/>
      <c r="BG156" s="26"/>
      <c r="BH156" s="26"/>
      <c r="BI156" s="58"/>
      <c r="BJ156" s="58"/>
      <c r="BK156" s="58"/>
      <c r="BL156" s="7">
        <f>R156+T156+W156+Z156+AB156+AE156+AF156+AI156+AL156+AN156+AP156+AR156+AT156+AV156+AX156+AZ156+BB156+BD156+BF156+BH156+BK156</f>
        <v>3</v>
      </c>
      <c r="BM156" s="14" t="s">
        <v>198</v>
      </c>
      <c r="BN156" s="57">
        <v>153</v>
      </c>
    </row>
    <row r="157" spans="1:66">
      <c r="A157" s="57">
        <v>154</v>
      </c>
      <c r="B157" s="34" t="s">
        <v>149</v>
      </c>
      <c r="C157" s="3"/>
      <c r="D157" s="3"/>
      <c r="E157" s="10"/>
      <c r="F157" s="10"/>
      <c r="G157" s="11"/>
      <c r="H157" s="4"/>
      <c r="I157" s="4"/>
      <c r="J157" s="10"/>
      <c r="K157" s="10"/>
      <c r="L157" s="11"/>
      <c r="M157" s="4"/>
      <c r="N157" s="4"/>
      <c r="O157" s="10"/>
      <c r="P157" s="10"/>
      <c r="Q157" s="11"/>
      <c r="R157" s="17"/>
      <c r="S157" s="5"/>
      <c r="T157" s="12"/>
      <c r="U157" s="3"/>
      <c r="V157" s="3"/>
      <c r="W157" s="12"/>
      <c r="X157" s="8"/>
      <c r="Y157" s="8"/>
      <c r="Z157" s="12"/>
      <c r="AA157" s="5"/>
      <c r="AB157" s="12"/>
      <c r="AC157" s="20"/>
      <c r="AD157" s="20"/>
      <c r="AE157" s="20"/>
      <c r="AF157" s="20"/>
      <c r="AG157" s="8"/>
      <c r="AH157" s="8"/>
      <c r="AI157" s="8"/>
      <c r="AJ157" s="20"/>
      <c r="AK157" s="20"/>
      <c r="AL157" s="20"/>
      <c r="AM157" s="21"/>
      <c r="AN157" s="21"/>
      <c r="AO157" s="24"/>
      <c r="AP157" s="24"/>
      <c r="AQ157" s="22">
        <v>3</v>
      </c>
      <c r="AR157" s="22">
        <v>3</v>
      </c>
      <c r="AS157" s="26"/>
      <c r="AT157" s="26"/>
      <c r="AU157" s="24"/>
      <c r="AV157" s="24"/>
      <c r="AW157" s="22"/>
      <c r="AX157" s="22"/>
      <c r="AY157" s="26"/>
      <c r="AZ157" s="26"/>
      <c r="BA157" s="22"/>
      <c r="BB157" s="22"/>
      <c r="BC157" s="26"/>
      <c r="BD157" s="26"/>
      <c r="BE157" s="22"/>
      <c r="BF157" s="22"/>
      <c r="BG157" s="26"/>
      <c r="BH157" s="26"/>
      <c r="BI157" s="58">
        <v>17</v>
      </c>
      <c r="BJ157" s="58">
        <v>0</v>
      </c>
      <c r="BK157" s="58">
        <f>BJ157*3</f>
        <v>0</v>
      </c>
      <c r="BL157" s="7">
        <f>R157+T157+W157+Z157+AB157+AE157+AF157+AI157+AL157+AN157+AP157+AR157+AT157+AV157+AX157+AZ157+BB157+BD157+BF157+BH157+BK157</f>
        <v>3</v>
      </c>
      <c r="BM157" s="12" t="s">
        <v>149</v>
      </c>
      <c r="BN157" s="57">
        <v>154</v>
      </c>
    </row>
    <row r="158" spans="1:66">
      <c r="A158" s="57">
        <v>155</v>
      </c>
      <c r="B158" s="31" t="s">
        <v>199</v>
      </c>
      <c r="C158" s="3"/>
      <c r="D158" s="3"/>
      <c r="E158" s="10"/>
      <c r="F158" s="10"/>
      <c r="G158" s="11"/>
      <c r="H158" s="4"/>
      <c r="I158" s="4"/>
      <c r="J158" s="10"/>
      <c r="K158" s="10"/>
      <c r="L158" s="11"/>
      <c r="M158" s="4"/>
      <c r="N158" s="4"/>
      <c r="O158" s="10"/>
      <c r="P158" s="10"/>
      <c r="Q158" s="11"/>
      <c r="R158" s="17"/>
      <c r="S158" s="5"/>
      <c r="T158" s="12"/>
      <c r="U158" s="3"/>
      <c r="V158" s="3"/>
      <c r="W158" s="12"/>
      <c r="X158" s="8"/>
      <c r="Y158" s="8"/>
      <c r="Z158" s="12"/>
      <c r="AA158" s="5"/>
      <c r="AB158" s="12"/>
      <c r="AC158" s="20"/>
      <c r="AD158" s="20"/>
      <c r="AE158" s="20"/>
      <c r="AF158" s="20"/>
      <c r="AG158" s="8"/>
      <c r="AH158" s="8"/>
      <c r="AI158" s="8"/>
      <c r="AJ158" s="20"/>
      <c r="AK158" s="20"/>
      <c r="AL158" s="20"/>
      <c r="AM158" s="21"/>
      <c r="AN158" s="21"/>
      <c r="AO158" s="24"/>
      <c r="AP158" s="24"/>
      <c r="AQ158" s="22"/>
      <c r="AR158" s="22"/>
      <c r="AS158" s="26"/>
      <c r="AT158" s="26"/>
      <c r="AU158" s="24"/>
      <c r="AV158" s="24"/>
      <c r="AW158" s="22"/>
      <c r="AX158" s="22"/>
      <c r="AY158" s="26">
        <v>5</v>
      </c>
      <c r="AZ158" s="26">
        <v>3</v>
      </c>
      <c r="BA158" s="22"/>
      <c r="BB158" s="22"/>
      <c r="BC158" s="26"/>
      <c r="BD158" s="26"/>
      <c r="BE158" s="22"/>
      <c r="BF158" s="22"/>
      <c r="BG158" s="26"/>
      <c r="BH158" s="26"/>
      <c r="BI158" s="58">
        <v>16</v>
      </c>
      <c r="BJ158" s="58">
        <v>0</v>
      </c>
      <c r="BK158" s="58">
        <f>BJ158*3</f>
        <v>0</v>
      </c>
      <c r="BL158" s="7">
        <f>R158+T158+W158+Z158+AB158+AE158+AF158+AI158+AL158+AN158+AP158+AR158+AT158+AV158+AX158+AZ158+BB158+BD158+BF158+BH158+BK158</f>
        <v>3</v>
      </c>
      <c r="BM158" s="14" t="s">
        <v>199</v>
      </c>
      <c r="BN158" s="57">
        <v>155</v>
      </c>
    </row>
    <row r="159" spans="1:66">
      <c r="A159" s="57">
        <v>156</v>
      </c>
      <c r="B159" s="34" t="s">
        <v>148</v>
      </c>
      <c r="C159" s="3"/>
      <c r="D159" s="3"/>
      <c r="E159" s="10"/>
      <c r="F159" s="10"/>
      <c r="G159" s="11"/>
      <c r="H159" s="4"/>
      <c r="I159" s="4"/>
      <c r="J159" s="10"/>
      <c r="K159" s="10"/>
      <c r="L159" s="11"/>
      <c r="M159" s="4"/>
      <c r="N159" s="4"/>
      <c r="O159" s="10"/>
      <c r="P159" s="10"/>
      <c r="Q159" s="11"/>
      <c r="R159" s="17"/>
      <c r="S159" s="5"/>
      <c r="T159" s="12"/>
      <c r="U159" s="3"/>
      <c r="V159" s="3"/>
      <c r="W159" s="12"/>
      <c r="X159" s="8"/>
      <c r="Y159" s="8"/>
      <c r="Z159" s="12"/>
      <c r="AA159" s="5"/>
      <c r="AB159" s="12"/>
      <c r="AC159" s="20"/>
      <c r="AD159" s="20"/>
      <c r="AE159" s="20"/>
      <c r="AF159" s="20"/>
      <c r="AG159" s="8"/>
      <c r="AH159" s="8"/>
      <c r="AI159" s="8"/>
      <c r="AJ159" s="20"/>
      <c r="AK159" s="20"/>
      <c r="AL159" s="20"/>
      <c r="AM159" s="21"/>
      <c r="AN159" s="21"/>
      <c r="AO159" s="24"/>
      <c r="AP159" s="24"/>
      <c r="AQ159" s="22">
        <v>3</v>
      </c>
      <c r="AR159" s="22">
        <v>3</v>
      </c>
      <c r="AS159" s="26"/>
      <c r="AT159" s="26"/>
      <c r="AU159" s="24"/>
      <c r="AV159" s="24"/>
      <c r="AW159" s="22"/>
      <c r="AX159" s="22"/>
      <c r="AY159" s="26"/>
      <c r="AZ159" s="26"/>
      <c r="BA159" s="22"/>
      <c r="BB159" s="22"/>
      <c r="BC159" s="26"/>
      <c r="BD159" s="26"/>
      <c r="BE159" s="22"/>
      <c r="BF159" s="22"/>
      <c r="BG159" s="26"/>
      <c r="BH159" s="26"/>
      <c r="BI159" s="58"/>
      <c r="BJ159" s="58"/>
      <c r="BK159" s="58"/>
      <c r="BL159" s="7">
        <f>R159+T159+W159+Z159+AB159+AE159+AF159+AI159+AL159+AN159+AP159+AR159+AT159+AV159+AX159+AZ159+BB159+BD159+BF159+BH159+BK159</f>
        <v>3</v>
      </c>
      <c r="BM159" s="12" t="s">
        <v>148</v>
      </c>
      <c r="BN159" s="57">
        <v>156</v>
      </c>
    </row>
    <row r="160" spans="1:66">
      <c r="A160" s="57">
        <v>157</v>
      </c>
      <c r="B160" s="31" t="s">
        <v>197</v>
      </c>
      <c r="C160" s="3"/>
      <c r="D160" s="3"/>
      <c r="E160" s="10"/>
      <c r="F160" s="10"/>
      <c r="G160" s="11"/>
      <c r="H160" s="4"/>
      <c r="I160" s="4"/>
      <c r="J160" s="10"/>
      <c r="K160" s="10"/>
      <c r="L160" s="11"/>
      <c r="M160" s="4"/>
      <c r="N160" s="4"/>
      <c r="O160" s="10"/>
      <c r="P160" s="10"/>
      <c r="Q160" s="11"/>
      <c r="R160" s="17"/>
      <c r="S160" s="5"/>
      <c r="T160" s="12"/>
      <c r="U160" s="3"/>
      <c r="V160" s="3"/>
      <c r="W160" s="12"/>
      <c r="X160" s="8"/>
      <c r="Y160" s="8"/>
      <c r="Z160" s="12"/>
      <c r="AA160" s="5"/>
      <c r="AB160" s="12"/>
      <c r="AC160" s="20"/>
      <c r="AD160" s="20"/>
      <c r="AE160" s="20"/>
      <c r="AF160" s="20"/>
      <c r="AG160" s="8"/>
      <c r="AH160" s="8"/>
      <c r="AI160" s="8"/>
      <c r="AJ160" s="20"/>
      <c r="AK160" s="20"/>
      <c r="AL160" s="20"/>
      <c r="AM160" s="21"/>
      <c r="AN160" s="21"/>
      <c r="AO160" s="24"/>
      <c r="AP160" s="24"/>
      <c r="AQ160" s="22"/>
      <c r="AR160" s="22"/>
      <c r="AS160" s="26"/>
      <c r="AT160" s="26"/>
      <c r="AU160" s="24"/>
      <c r="AV160" s="24"/>
      <c r="AW160" s="22"/>
      <c r="AX160" s="22"/>
      <c r="AY160" s="26">
        <v>5</v>
      </c>
      <c r="AZ160" s="26">
        <v>3</v>
      </c>
      <c r="BA160" s="22"/>
      <c r="BB160" s="22"/>
      <c r="BC160" s="26"/>
      <c r="BD160" s="26"/>
      <c r="BE160" s="22"/>
      <c r="BF160" s="22"/>
      <c r="BG160" s="26"/>
      <c r="BH160" s="26"/>
      <c r="BI160" s="58"/>
      <c r="BJ160" s="58"/>
      <c r="BK160" s="58"/>
      <c r="BL160" s="7">
        <f>R160+T160+W160+Z160+AB160+AE160+AF160+AI160+AL160+AN160+AP160+AR160+AT160+AV160+AX160+AZ160+BB160+BD160+BF160+BH160+BK160</f>
        <v>3</v>
      </c>
      <c r="BM160" s="14" t="s">
        <v>197</v>
      </c>
      <c r="BN160" s="57">
        <v>157</v>
      </c>
    </row>
    <row r="161" spans="1:66">
      <c r="A161" s="57">
        <v>158</v>
      </c>
      <c r="B161" s="31" t="s">
        <v>201</v>
      </c>
      <c r="C161" s="3"/>
      <c r="D161" s="3"/>
      <c r="E161" s="10"/>
      <c r="F161" s="10"/>
      <c r="G161" s="11"/>
      <c r="H161" s="4"/>
      <c r="I161" s="4"/>
      <c r="J161" s="10"/>
      <c r="K161" s="10"/>
      <c r="L161" s="11"/>
      <c r="M161" s="4"/>
      <c r="N161" s="4"/>
      <c r="O161" s="10"/>
      <c r="P161" s="10"/>
      <c r="Q161" s="11"/>
      <c r="R161" s="17"/>
      <c r="S161" s="5"/>
      <c r="T161" s="12"/>
      <c r="U161" s="3"/>
      <c r="V161" s="3"/>
      <c r="W161" s="12"/>
      <c r="X161" s="8"/>
      <c r="Y161" s="8"/>
      <c r="Z161" s="12"/>
      <c r="AA161" s="5"/>
      <c r="AB161" s="12"/>
      <c r="AC161" s="20"/>
      <c r="AD161" s="20"/>
      <c r="AE161" s="20"/>
      <c r="AF161" s="20"/>
      <c r="AG161" s="8"/>
      <c r="AH161" s="8"/>
      <c r="AI161" s="8"/>
      <c r="AJ161" s="20"/>
      <c r="AK161" s="20"/>
      <c r="AL161" s="20"/>
      <c r="AM161" s="21"/>
      <c r="AN161" s="21"/>
      <c r="AO161" s="24"/>
      <c r="AP161" s="24"/>
      <c r="AQ161" s="22"/>
      <c r="AR161" s="22"/>
      <c r="AS161" s="26"/>
      <c r="AT161" s="26"/>
      <c r="AU161" s="24"/>
      <c r="AV161" s="24"/>
      <c r="AW161" s="22"/>
      <c r="AX161" s="22"/>
      <c r="AY161" s="26"/>
      <c r="AZ161" s="26"/>
      <c r="BA161" s="22">
        <v>2</v>
      </c>
      <c r="BB161" s="22">
        <v>3</v>
      </c>
      <c r="BC161" s="26"/>
      <c r="BD161" s="26"/>
      <c r="BE161" s="22"/>
      <c r="BF161" s="22"/>
      <c r="BG161" s="26"/>
      <c r="BH161" s="26"/>
      <c r="BI161" s="58"/>
      <c r="BJ161" s="58"/>
      <c r="BK161" s="58"/>
      <c r="BL161" s="7">
        <f>R161+T161+W161+Z161+AB161+AE161+AF161+AI161+AL161+AN161+AP161+AR161+AT161+AV161+AX161+AZ161+BB161+BD161+BF161+BH161+BK161</f>
        <v>3</v>
      </c>
      <c r="BM161" s="14" t="s">
        <v>201</v>
      </c>
      <c r="BN161" s="57">
        <v>158</v>
      </c>
    </row>
    <row r="162" spans="1:66">
      <c r="A162" s="57">
        <v>159</v>
      </c>
      <c r="B162" s="31" t="s">
        <v>160</v>
      </c>
      <c r="C162" s="3"/>
      <c r="D162" s="3"/>
      <c r="E162" s="10"/>
      <c r="F162" s="10"/>
      <c r="G162" s="11"/>
      <c r="H162" s="4"/>
      <c r="I162" s="4"/>
      <c r="J162" s="10"/>
      <c r="K162" s="10"/>
      <c r="L162" s="11"/>
      <c r="M162" s="4"/>
      <c r="N162" s="4"/>
      <c r="O162" s="10"/>
      <c r="P162" s="10"/>
      <c r="Q162" s="11"/>
      <c r="R162" s="17"/>
      <c r="S162" s="5"/>
      <c r="T162" s="12"/>
      <c r="U162" s="3"/>
      <c r="V162" s="3"/>
      <c r="W162" s="12"/>
      <c r="X162" s="8"/>
      <c r="Y162" s="8"/>
      <c r="Z162" s="12"/>
      <c r="AA162" s="5"/>
      <c r="AB162" s="12"/>
      <c r="AC162" s="20"/>
      <c r="AD162" s="20"/>
      <c r="AE162" s="20"/>
      <c r="AF162" s="20"/>
      <c r="AG162" s="8"/>
      <c r="AH162" s="8"/>
      <c r="AI162" s="8"/>
      <c r="AJ162" s="20"/>
      <c r="AK162" s="20"/>
      <c r="AL162" s="20"/>
      <c r="AM162" s="21"/>
      <c r="AN162" s="21"/>
      <c r="AO162" s="24"/>
      <c r="AP162" s="24"/>
      <c r="AQ162" s="22"/>
      <c r="AR162" s="22"/>
      <c r="AS162" s="26">
        <v>4</v>
      </c>
      <c r="AT162" s="26">
        <v>3</v>
      </c>
      <c r="AU162" s="24"/>
      <c r="AV162" s="24"/>
      <c r="AW162" s="22"/>
      <c r="AX162" s="22"/>
      <c r="AY162" s="26"/>
      <c r="AZ162" s="26"/>
      <c r="BA162" s="22"/>
      <c r="BB162" s="22"/>
      <c r="BC162" s="26"/>
      <c r="BD162" s="26"/>
      <c r="BE162" s="22"/>
      <c r="BF162" s="22"/>
      <c r="BG162" s="26"/>
      <c r="BH162" s="26"/>
      <c r="BI162" s="58"/>
      <c r="BJ162" s="58"/>
      <c r="BK162" s="58"/>
      <c r="BL162" s="7">
        <f>R162+T162+W162+Z162+AB162+AE162+AF162+AI162+AL162+AN162+AP162+AR162+AT162+AV162+AX162+AZ162+BB162+BD162+BF162+BH162+BK162</f>
        <v>3</v>
      </c>
      <c r="BM162" s="14" t="s">
        <v>160</v>
      </c>
      <c r="BN162" s="57">
        <v>159</v>
      </c>
    </row>
    <row r="163" spans="1:66">
      <c r="A163" s="57">
        <v>160</v>
      </c>
      <c r="B163" s="12" t="s">
        <v>215</v>
      </c>
      <c r="C163" s="3"/>
      <c r="D163" s="3"/>
      <c r="E163" s="26"/>
      <c r="F163" s="26"/>
      <c r="G163" s="11"/>
      <c r="H163" s="24"/>
      <c r="I163" s="24"/>
      <c r="J163" s="26"/>
      <c r="K163" s="26"/>
      <c r="L163" s="11"/>
      <c r="M163" s="24"/>
      <c r="N163" s="24"/>
      <c r="O163" s="26"/>
      <c r="P163" s="26"/>
      <c r="Q163" s="11"/>
      <c r="R163" s="17"/>
      <c r="S163" s="5"/>
      <c r="T163" s="12"/>
      <c r="U163" s="3"/>
      <c r="V163" s="3"/>
      <c r="W163" s="12"/>
      <c r="X163" s="8"/>
      <c r="Y163" s="8"/>
      <c r="Z163" s="12"/>
      <c r="AA163" s="5"/>
      <c r="AB163" s="12"/>
      <c r="AC163" s="22"/>
      <c r="AD163" s="22"/>
      <c r="AE163" s="22"/>
      <c r="AF163" s="22"/>
      <c r="AG163" s="8"/>
      <c r="AH163" s="8"/>
      <c r="AI163" s="8"/>
      <c r="AJ163" s="22"/>
      <c r="AK163" s="22"/>
      <c r="AL163" s="22"/>
      <c r="AM163" s="21"/>
      <c r="AN163" s="21"/>
      <c r="AO163" s="24"/>
      <c r="AP163" s="24"/>
      <c r="AQ163" s="22"/>
      <c r="AR163" s="22"/>
      <c r="AS163" s="26"/>
      <c r="AT163" s="26"/>
      <c r="AU163" s="24"/>
      <c r="AV163" s="24"/>
      <c r="AW163" s="22"/>
      <c r="AX163" s="22"/>
      <c r="AY163" s="26"/>
      <c r="AZ163" s="26"/>
      <c r="BA163" s="22"/>
      <c r="BB163" s="22"/>
      <c r="BC163" s="26"/>
      <c r="BD163" s="26"/>
      <c r="BE163" s="22"/>
      <c r="BF163" s="22"/>
      <c r="BG163" s="26">
        <v>9</v>
      </c>
      <c r="BH163" s="26">
        <v>3</v>
      </c>
      <c r="BI163" s="58">
        <v>17</v>
      </c>
      <c r="BJ163" s="58">
        <v>0</v>
      </c>
      <c r="BK163" s="58">
        <f>BJ163*3</f>
        <v>0</v>
      </c>
      <c r="BL163" s="7">
        <f>R163+T163+W163+Z163+AB163+AE163+AF163+AI163+AL163+AN163+AP163+AR163+AT163+AV163+AX163+AZ163+BB163+BD163+BF163+BH163+BK163</f>
        <v>3</v>
      </c>
      <c r="BM163" s="12" t="s">
        <v>215</v>
      </c>
      <c r="BN163" s="57">
        <v>160</v>
      </c>
    </row>
    <row r="164" spans="1:66">
      <c r="A164" s="57">
        <v>161</v>
      </c>
      <c r="B164" s="2" t="s">
        <v>207</v>
      </c>
      <c r="C164" s="3"/>
      <c r="D164" s="3"/>
      <c r="E164" s="26"/>
      <c r="F164" s="26"/>
      <c r="G164" s="11"/>
      <c r="H164" s="24"/>
      <c r="I164" s="24"/>
      <c r="J164" s="26"/>
      <c r="K164" s="26"/>
      <c r="L164" s="11"/>
      <c r="M164" s="24"/>
      <c r="N164" s="24"/>
      <c r="O164" s="26"/>
      <c r="P164" s="26"/>
      <c r="Q164" s="11"/>
      <c r="R164" s="17"/>
      <c r="S164" s="5"/>
      <c r="T164" s="12"/>
      <c r="U164" s="3"/>
      <c r="V164" s="3"/>
      <c r="W164" s="12"/>
      <c r="X164" s="8"/>
      <c r="Y164" s="8"/>
      <c r="Z164" s="12"/>
      <c r="AA164" s="5"/>
      <c r="AB164" s="12"/>
      <c r="AC164" s="22"/>
      <c r="AD164" s="22"/>
      <c r="AE164" s="22"/>
      <c r="AF164" s="22"/>
      <c r="AG164" s="8"/>
      <c r="AH164" s="8"/>
      <c r="AI164" s="8"/>
      <c r="AJ164" s="22"/>
      <c r="AK164" s="22"/>
      <c r="AL164" s="22"/>
      <c r="AM164" s="21"/>
      <c r="AN164" s="21"/>
      <c r="AO164" s="24"/>
      <c r="AP164" s="24"/>
      <c r="AQ164" s="22"/>
      <c r="AR164" s="22"/>
      <c r="AS164" s="26"/>
      <c r="AT164" s="26"/>
      <c r="AU164" s="24"/>
      <c r="AV164" s="24"/>
      <c r="AW164" s="22"/>
      <c r="AX164" s="22"/>
      <c r="AY164" s="26"/>
      <c r="AZ164" s="26"/>
      <c r="BA164" s="22"/>
      <c r="BB164" s="22"/>
      <c r="BC164" s="26">
        <v>6</v>
      </c>
      <c r="BD164" s="26">
        <v>3</v>
      </c>
      <c r="BE164" s="22"/>
      <c r="BF164" s="22"/>
      <c r="BG164" s="26"/>
      <c r="BH164" s="26"/>
      <c r="BI164" s="58"/>
      <c r="BJ164" s="58"/>
      <c r="BK164" s="58"/>
      <c r="BL164" s="7">
        <f>R164+T164+W164+Z164+AB164+AE164+AF164+AI164+AL164+AN164+AP164+AR164+AT164+AV164+AX164+AZ164+BB164+BD164+BF164+BH164+BK164</f>
        <v>3</v>
      </c>
      <c r="BM164" s="2" t="s">
        <v>207</v>
      </c>
      <c r="BN164" s="57">
        <v>161</v>
      </c>
    </row>
    <row r="165" spans="1:66">
      <c r="A165" s="57">
        <v>162</v>
      </c>
      <c r="B165" s="65" t="s">
        <v>138</v>
      </c>
      <c r="C165" s="3"/>
      <c r="D165" s="3"/>
      <c r="E165" s="26"/>
      <c r="F165" s="26"/>
      <c r="G165" s="11"/>
      <c r="H165" s="24"/>
      <c r="I165" s="24"/>
      <c r="J165" s="26"/>
      <c r="K165" s="26"/>
      <c r="L165" s="11"/>
      <c r="M165" s="24"/>
      <c r="N165" s="24"/>
      <c r="O165" s="26"/>
      <c r="P165" s="26"/>
      <c r="Q165" s="11"/>
      <c r="R165" s="17"/>
      <c r="S165" s="5"/>
      <c r="T165" s="12"/>
      <c r="U165" s="3"/>
      <c r="V165" s="3"/>
      <c r="W165" s="12"/>
      <c r="X165" s="8"/>
      <c r="Y165" s="8"/>
      <c r="Z165" s="12"/>
      <c r="AA165" s="5"/>
      <c r="AB165" s="12"/>
      <c r="AC165" s="22"/>
      <c r="AD165" s="22"/>
      <c r="AE165" s="22"/>
      <c r="AF165" s="22"/>
      <c r="AG165" s="8"/>
      <c r="AH165" s="8"/>
      <c r="AI165" s="8"/>
      <c r="AJ165" s="22"/>
      <c r="AK165" s="22"/>
      <c r="AL165" s="22"/>
      <c r="AM165" s="21"/>
      <c r="AN165" s="21"/>
      <c r="AO165" s="24">
        <v>2</v>
      </c>
      <c r="AP165" s="24">
        <v>3</v>
      </c>
      <c r="AQ165" s="22"/>
      <c r="AR165" s="22"/>
      <c r="AS165" s="26"/>
      <c r="AT165" s="26"/>
      <c r="AU165" s="24"/>
      <c r="AV165" s="24"/>
      <c r="AW165" s="22"/>
      <c r="AX165" s="22"/>
      <c r="AY165" s="26"/>
      <c r="AZ165" s="26"/>
      <c r="BA165" s="22"/>
      <c r="BB165" s="22"/>
      <c r="BC165" s="26"/>
      <c r="BD165" s="26"/>
      <c r="BE165" s="22"/>
      <c r="BF165" s="22"/>
      <c r="BG165" s="26"/>
      <c r="BH165" s="26"/>
      <c r="BI165" s="58"/>
      <c r="BJ165" s="58"/>
      <c r="BK165" s="58"/>
      <c r="BL165" s="7">
        <f>R165+T165+W165+Z165+AB165+AE165+AF165+AI165+AL165+AN165+AP165+AR165+AT165+AV165+AX165+AZ165+BB165+BD165+BF165+BH165+BK165</f>
        <v>3</v>
      </c>
      <c r="BM165" s="14" t="s">
        <v>138</v>
      </c>
      <c r="BN165" s="57">
        <v>162</v>
      </c>
    </row>
    <row r="166" spans="1:66">
      <c r="A166" s="57">
        <v>163</v>
      </c>
      <c r="B166" s="57" t="s">
        <v>61</v>
      </c>
      <c r="C166" s="3"/>
      <c r="D166" s="3"/>
      <c r="E166" s="26"/>
      <c r="F166" s="26"/>
      <c r="G166" s="11"/>
      <c r="H166" s="24"/>
      <c r="I166" s="24"/>
      <c r="J166" s="26"/>
      <c r="K166" s="26"/>
      <c r="L166" s="11"/>
      <c r="M166" s="24"/>
      <c r="N166" s="24"/>
      <c r="O166" s="26"/>
      <c r="P166" s="26"/>
      <c r="Q166" s="11"/>
      <c r="R166" s="17">
        <f>G166+L166+Q166</f>
        <v>0</v>
      </c>
      <c r="S166" s="5"/>
      <c r="T166" s="12"/>
      <c r="U166" s="3"/>
      <c r="V166" s="3"/>
      <c r="W166" s="12">
        <f>V166*2</f>
        <v>0</v>
      </c>
      <c r="X166" s="8">
        <v>15</v>
      </c>
      <c r="Y166" s="8">
        <v>1</v>
      </c>
      <c r="Z166" s="12">
        <f>Y166*2</f>
        <v>2</v>
      </c>
      <c r="AA166" s="5"/>
      <c r="AB166" s="12"/>
      <c r="AC166" s="22"/>
      <c r="AD166" s="22"/>
      <c r="AE166" s="22">
        <f>AD166*2</f>
        <v>0</v>
      </c>
      <c r="AF166" s="22"/>
      <c r="AG166" s="8"/>
      <c r="AH166" s="8"/>
      <c r="AI166" s="8"/>
      <c r="AJ166" s="22"/>
      <c r="AK166" s="22"/>
      <c r="AL166" s="22"/>
      <c r="AM166" s="21"/>
      <c r="AN166" s="21"/>
      <c r="AO166" s="24"/>
      <c r="AP166" s="24"/>
      <c r="AQ166" s="22"/>
      <c r="AR166" s="22"/>
      <c r="AS166" s="26"/>
      <c r="AT166" s="26"/>
      <c r="AU166" s="24"/>
      <c r="AV166" s="24"/>
      <c r="AW166" s="22"/>
      <c r="AX166" s="22"/>
      <c r="AY166" s="26"/>
      <c r="AZ166" s="26"/>
      <c r="BA166" s="22"/>
      <c r="BB166" s="22"/>
      <c r="BC166" s="26"/>
      <c r="BD166" s="26"/>
      <c r="BE166" s="22"/>
      <c r="BF166" s="22"/>
      <c r="BG166" s="26"/>
      <c r="BH166" s="26"/>
      <c r="BI166" s="58"/>
      <c r="BJ166" s="58"/>
      <c r="BK166" s="58"/>
      <c r="BL166" s="7">
        <f>R166+T166+W166+Z166+AB166+AE166+AF166+AI166+AL166+AN166+AP166+AR166+AT166+AV166+AX166+AZ166+BB166+BD166+BF166+BH166+BK166</f>
        <v>2</v>
      </c>
      <c r="BM166" s="57" t="s">
        <v>61</v>
      </c>
      <c r="BN166" s="57">
        <v>163</v>
      </c>
    </row>
    <row r="167" spans="1:66">
      <c r="A167" s="57">
        <v>164</v>
      </c>
      <c r="B167" s="12" t="s">
        <v>152</v>
      </c>
      <c r="C167" s="3"/>
      <c r="D167" s="3"/>
      <c r="E167" s="26"/>
      <c r="F167" s="26"/>
      <c r="G167" s="11"/>
      <c r="H167" s="24"/>
      <c r="I167" s="24"/>
      <c r="J167" s="26"/>
      <c r="K167" s="26"/>
      <c r="L167" s="11"/>
      <c r="M167" s="24"/>
      <c r="N167" s="24"/>
      <c r="O167" s="26"/>
      <c r="P167" s="26"/>
      <c r="Q167" s="11"/>
      <c r="R167" s="17"/>
      <c r="S167" s="5"/>
      <c r="T167" s="12"/>
      <c r="U167" s="3"/>
      <c r="V167" s="3"/>
      <c r="W167" s="12"/>
      <c r="X167" s="8"/>
      <c r="Y167" s="8"/>
      <c r="Z167" s="12"/>
      <c r="AA167" s="5"/>
      <c r="AB167" s="12"/>
      <c r="AC167" s="22"/>
      <c r="AD167" s="22"/>
      <c r="AE167" s="22"/>
      <c r="AF167" s="22"/>
      <c r="AG167" s="8"/>
      <c r="AH167" s="8"/>
      <c r="AI167" s="8"/>
      <c r="AJ167" s="22"/>
      <c r="AK167" s="22"/>
      <c r="AL167" s="22"/>
      <c r="AM167" s="21"/>
      <c r="AN167" s="21"/>
      <c r="AO167" s="24"/>
      <c r="AP167" s="24"/>
      <c r="AQ167" s="22">
        <v>4</v>
      </c>
      <c r="AR167" s="22">
        <v>2</v>
      </c>
      <c r="AS167" s="26"/>
      <c r="AT167" s="26"/>
      <c r="AU167" s="24"/>
      <c r="AV167" s="24"/>
      <c r="AW167" s="22"/>
      <c r="AX167" s="22"/>
      <c r="AY167" s="26"/>
      <c r="AZ167" s="26"/>
      <c r="BA167" s="22"/>
      <c r="BB167" s="22"/>
      <c r="BC167" s="26"/>
      <c r="BD167" s="26"/>
      <c r="BE167" s="22"/>
      <c r="BF167" s="22"/>
      <c r="BG167" s="26"/>
      <c r="BH167" s="26"/>
      <c r="BI167" s="58"/>
      <c r="BJ167" s="58"/>
      <c r="BK167" s="58"/>
      <c r="BL167" s="7">
        <f>R167+T167+W167+Z167+AB167+AE167+AF167+AI167+AL167+AN167+AP167+AR167+AT167+AV167+AX167+AZ167+BB167+BD167+BF167+BH167+BK167</f>
        <v>2</v>
      </c>
      <c r="BM167" s="12" t="s">
        <v>152</v>
      </c>
      <c r="BN167" s="57">
        <v>164</v>
      </c>
    </row>
    <row r="168" spans="1:66">
      <c r="A168" s="57">
        <v>165</v>
      </c>
      <c r="B168" s="12" t="s">
        <v>216</v>
      </c>
      <c r="C168" s="3"/>
      <c r="D168" s="3"/>
      <c r="E168" s="26"/>
      <c r="F168" s="26"/>
      <c r="G168" s="11"/>
      <c r="H168" s="24"/>
      <c r="I168" s="24"/>
      <c r="J168" s="26"/>
      <c r="K168" s="26"/>
      <c r="L168" s="11"/>
      <c r="M168" s="24"/>
      <c r="N168" s="24"/>
      <c r="O168" s="26"/>
      <c r="P168" s="26"/>
      <c r="Q168" s="11"/>
      <c r="R168" s="17"/>
      <c r="S168" s="5"/>
      <c r="T168" s="12"/>
      <c r="U168" s="3"/>
      <c r="V168" s="3"/>
      <c r="W168" s="12"/>
      <c r="X168" s="8"/>
      <c r="Y168" s="8"/>
      <c r="Z168" s="12"/>
      <c r="AA168" s="5"/>
      <c r="AB168" s="12"/>
      <c r="AC168" s="22"/>
      <c r="AD168" s="22"/>
      <c r="AE168" s="22"/>
      <c r="AF168" s="22"/>
      <c r="AG168" s="8"/>
      <c r="AH168" s="8"/>
      <c r="AI168" s="8"/>
      <c r="AJ168" s="22"/>
      <c r="AK168" s="22"/>
      <c r="AL168" s="22"/>
      <c r="AM168" s="21"/>
      <c r="AN168" s="21"/>
      <c r="AO168" s="24"/>
      <c r="AP168" s="24"/>
      <c r="AQ168" s="22"/>
      <c r="AR168" s="22"/>
      <c r="AS168" s="26"/>
      <c r="AT168" s="26"/>
      <c r="AU168" s="24"/>
      <c r="AV168" s="24"/>
      <c r="AW168" s="22"/>
      <c r="AX168" s="22"/>
      <c r="AY168" s="26"/>
      <c r="AZ168" s="26"/>
      <c r="BA168" s="22"/>
      <c r="BB168" s="22"/>
      <c r="BC168" s="26"/>
      <c r="BD168" s="26"/>
      <c r="BE168" s="22"/>
      <c r="BF168" s="22"/>
      <c r="BG168" s="26">
        <v>10</v>
      </c>
      <c r="BH168" s="26">
        <v>2</v>
      </c>
      <c r="BI168" s="58"/>
      <c r="BJ168" s="58"/>
      <c r="BK168" s="58"/>
      <c r="BL168" s="7">
        <f>R168+T168+W168+Z168+AB168+AE168+AF168+AI168+AL168+AN168+AP168+AR168+AT168+AV168+AX168+AZ168+BB168+BD168+BF168+BH168+BK168</f>
        <v>2</v>
      </c>
      <c r="BM168" s="12" t="s">
        <v>216</v>
      </c>
      <c r="BN168" s="57">
        <v>165</v>
      </c>
    </row>
    <row r="169" spans="1:66">
      <c r="A169" s="57">
        <v>166</v>
      </c>
      <c r="B169" s="2" t="s">
        <v>95</v>
      </c>
      <c r="C169" s="3"/>
      <c r="D169" s="3"/>
      <c r="E169" s="26"/>
      <c r="F169" s="26"/>
      <c r="G169" s="11"/>
      <c r="H169" s="24"/>
      <c r="I169" s="24"/>
      <c r="J169" s="26"/>
      <c r="K169" s="26"/>
      <c r="L169" s="11"/>
      <c r="M169" s="24"/>
      <c r="N169" s="24"/>
      <c r="O169" s="26"/>
      <c r="P169" s="26"/>
      <c r="Q169" s="11"/>
      <c r="R169" s="17">
        <f>G169+L169+Q169</f>
        <v>0</v>
      </c>
      <c r="S169" s="5"/>
      <c r="T169" s="12"/>
      <c r="U169" s="3"/>
      <c r="V169" s="3"/>
      <c r="W169" s="12">
        <f>V169*2</f>
        <v>0</v>
      </c>
      <c r="X169" s="8"/>
      <c r="Y169" s="8"/>
      <c r="Z169" s="12">
        <f>Y169*2</f>
        <v>0</v>
      </c>
      <c r="AA169" s="5"/>
      <c r="AB169" s="12"/>
      <c r="AC169" s="22">
        <v>9</v>
      </c>
      <c r="AD169" s="22">
        <v>1</v>
      </c>
      <c r="AE169" s="22">
        <f>AD169*2</f>
        <v>2</v>
      </c>
      <c r="AF169" s="22"/>
      <c r="AG169" s="8"/>
      <c r="AH169" s="8"/>
      <c r="AI169" s="8"/>
      <c r="AJ169" s="22"/>
      <c r="AK169" s="22"/>
      <c r="AL169" s="22"/>
      <c r="AM169" s="21"/>
      <c r="AN169" s="21"/>
      <c r="AO169" s="24"/>
      <c r="AP169" s="24"/>
      <c r="AQ169" s="22"/>
      <c r="AR169" s="22"/>
      <c r="AS169" s="26"/>
      <c r="AT169" s="26"/>
      <c r="AU169" s="24"/>
      <c r="AV169" s="24"/>
      <c r="AW169" s="22"/>
      <c r="AX169" s="22"/>
      <c r="AY169" s="26"/>
      <c r="AZ169" s="26"/>
      <c r="BA169" s="22"/>
      <c r="BB169" s="22"/>
      <c r="BC169" s="26"/>
      <c r="BD169" s="26"/>
      <c r="BE169" s="22"/>
      <c r="BF169" s="22"/>
      <c r="BG169" s="26"/>
      <c r="BH169" s="26"/>
      <c r="BI169" s="58"/>
      <c r="BJ169" s="58"/>
      <c r="BK169" s="58"/>
      <c r="BL169" s="7">
        <f>R169+T169+W169+Z169+AB169+AE169+AF169+AI169+AL169+AN169+AP169+AR169+AT169+AV169+AX169+AZ169+BB169+BD169+BF169+BH169+BK169</f>
        <v>2</v>
      </c>
      <c r="BM169" s="2" t="s">
        <v>95</v>
      </c>
      <c r="BN169" s="57">
        <v>166</v>
      </c>
    </row>
    <row r="170" spans="1:66">
      <c r="A170" s="57">
        <v>167</v>
      </c>
      <c r="B170" s="14" t="s">
        <v>162</v>
      </c>
      <c r="C170" s="3"/>
      <c r="D170" s="3"/>
      <c r="E170" s="26"/>
      <c r="F170" s="26"/>
      <c r="G170" s="11"/>
      <c r="H170" s="24"/>
      <c r="I170" s="24"/>
      <c r="J170" s="26"/>
      <c r="K170" s="26"/>
      <c r="L170" s="11"/>
      <c r="M170" s="24"/>
      <c r="N170" s="24"/>
      <c r="O170" s="26"/>
      <c r="P170" s="26"/>
      <c r="Q170" s="11"/>
      <c r="R170" s="17"/>
      <c r="S170" s="5"/>
      <c r="T170" s="12"/>
      <c r="U170" s="3"/>
      <c r="V170" s="3"/>
      <c r="W170" s="12"/>
      <c r="X170" s="8"/>
      <c r="Y170" s="8"/>
      <c r="Z170" s="12"/>
      <c r="AA170" s="5"/>
      <c r="AB170" s="12"/>
      <c r="AC170" s="22"/>
      <c r="AD170" s="22"/>
      <c r="AE170" s="22"/>
      <c r="AF170" s="22"/>
      <c r="AG170" s="8"/>
      <c r="AH170" s="8"/>
      <c r="AI170" s="8"/>
      <c r="AJ170" s="22"/>
      <c r="AK170" s="22"/>
      <c r="AL170" s="22"/>
      <c r="AM170" s="21"/>
      <c r="AN170" s="21"/>
      <c r="AO170" s="24"/>
      <c r="AP170" s="24"/>
      <c r="AQ170" s="22"/>
      <c r="AR170" s="22"/>
      <c r="AS170" s="26">
        <v>5</v>
      </c>
      <c r="AT170" s="26">
        <v>2</v>
      </c>
      <c r="AU170" s="24"/>
      <c r="AV170" s="24"/>
      <c r="AW170" s="22"/>
      <c r="AX170" s="22"/>
      <c r="AY170" s="26"/>
      <c r="AZ170" s="26"/>
      <c r="BA170" s="22"/>
      <c r="BB170" s="22"/>
      <c r="BC170" s="26"/>
      <c r="BD170" s="26"/>
      <c r="BE170" s="22"/>
      <c r="BF170" s="22"/>
      <c r="BG170" s="26"/>
      <c r="BH170" s="26"/>
      <c r="BI170" s="58">
        <v>16</v>
      </c>
      <c r="BJ170" s="58">
        <v>0</v>
      </c>
      <c r="BK170" s="58">
        <v>0</v>
      </c>
      <c r="BL170" s="7">
        <f>R170+T170+W170+Z170+AB170+AE170+AF170+AI170+AL170+AN170+AP170+AR170+AT170+AV170+AX170+AZ170+BB170+BD170+BF170+BH170+BK170</f>
        <v>2</v>
      </c>
      <c r="BM170" s="14" t="s">
        <v>161</v>
      </c>
      <c r="BN170" s="57">
        <v>167</v>
      </c>
    </row>
    <row r="171" spans="1:66">
      <c r="A171" s="57">
        <v>168</v>
      </c>
      <c r="B171" s="65" t="s">
        <v>136</v>
      </c>
      <c r="C171" s="3"/>
      <c r="D171" s="3"/>
      <c r="E171" s="26"/>
      <c r="F171" s="26"/>
      <c r="G171" s="11"/>
      <c r="H171" s="24"/>
      <c r="I171" s="24"/>
      <c r="J171" s="26"/>
      <c r="K171" s="26"/>
      <c r="L171" s="11"/>
      <c r="M171" s="24"/>
      <c r="N171" s="24"/>
      <c r="O171" s="26"/>
      <c r="P171" s="26"/>
      <c r="Q171" s="11"/>
      <c r="R171" s="17"/>
      <c r="S171" s="5"/>
      <c r="T171" s="12"/>
      <c r="U171" s="3"/>
      <c r="V171" s="3"/>
      <c r="W171" s="12"/>
      <c r="X171" s="8"/>
      <c r="Y171" s="8"/>
      <c r="Z171" s="12"/>
      <c r="AA171" s="5"/>
      <c r="AB171" s="12"/>
      <c r="AC171" s="22"/>
      <c r="AD171" s="22"/>
      <c r="AE171" s="22"/>
      <c r="AF171" s="22"/>
      <c r="AG171" s="8"/>
      <c r="AH171" s="8"/>
      <c r="AI171" s="8"/>
      <c r="AJ171" s="22"/>
      <c r="AK171" s="22"/>
      <c r="AL171" s="22"/>
      <c r="AM171" s="21">
        <v>4</v>
      </c>
      <c r="AN171" s="21">
        <v>2</v>
      </c>
      <c r="AO171" s="24"/>
      <c r="AP171" s="24"/>
      <c r="AQ171" s="22"/>
      <c r="AR171" s="22"/>
      <c r="AS171" s="26"/>
      <c r="AT171" s="26"/>
      <c r="AU171" s="24"/>
      <c r="AV171" s="24"/>
      <c r="AW171" s="22"/>
      <c r="AX171" s="22"/>
      <c r="AY171" s="26"/>
      <c r="AZ171" s="26"/>
      <c r="BA171" s="22"/>
      <c r="BB171" s="22"/>
      <c r="BC171" s="26"/>
      <c r="BD171" s="26"/>
      <c r="BE171" s="22"/>
      <c r="BF171" s="22"/>
      <c r="BG171" s="26"/>
      <c r="BH171" s="26"/>
      <c r="BI171" s="58"/>
      <c r="BJ171" s="58"/>
      <c r="BK171" s="58"/>
      <c r="BL171" s="7">
        <f>R171+T171+W171+Z171+AB171+AE171+AF171+AI171+AL171+AN171+AP171+AR171+AT171+AV171+AX171+AZ171+BB171+BD171+BF171+BH171+BK171</f>
        <v>2</v>
      </c>
      <c r="BM171" s="14" t="s">
        <v>136</v>
      </c>
      <c r="BN171" s="57">
        <v>168</v>
      </c>
    </row>
    <row r="172" spans="1:66">
      <c r="A172" s="57">
        <v>169</v>
      </c>
      <c r="B172" s="2" t="s">
        <v>208</v>
      </c>
      <c r="C172" s="3"/>
      <c r="D172" s="3"/>
      <c r="E172" s="26"/>
      <c r="F172" s="26"/>
      <c r="G172" s="11"/>
      <c r="H172" s="24"/>
      <c r="I172" s="24"/>
      <c r="J172" s="26"/>
      <c r="K172" s="26"/>
      <c r="L172" s="11"/>
      <c r="M172" s="24"/>
      <c r="N172" s="24"/>
      <c r="O172" s="26"/>
      <c r="P172" s="26"/>
      <c r="Q172" s="11"/>
      <c r="R172" s="17"/>
      <c r="S172" s="5"/>
      <c r="T172" s="12"/>
      <c r="U172" s="3"/>
      <c r="V172" s="3"/>
      <c r="W172" s="12"/>
      <c r="X172" s="8"/>
      <c r="Y172" s="8"/>
      <c r="Z172" s="12"/>
      <c r="AA172" s="5"/>
      <c r="AB172" s="12"/>
      <c r="AC172" s="22"/>
      <c r="AD172" s="22"/>
      <c r="AE172" s="22"/>
      <c r="AF172" s="22"/>
      <c r="AG172" s="8"/>
      <c r="AH172" s="8"/>
      <c r="AI172" s="8"/>
      <c r="AJ172" s="22"/>
      <c r="AK172" s="22"/>
      <c r="AL172" s="22"/>
      <c r="AM172" s="21"/>
      <c r="AN172" s="21"/>
      <c r="AO172" s="24"/>
      <c r="AP172" s="24"/>
      <c r="AQ172" s="22"/>
      <c r="AR172" s="22"/>
      <c r="AS172" s="26"/>
      <c r="AT172" s="26"/>
      <c r="AU172" s="24"/>
      <c r="AV172" s="24"/>
      <c r="AW172" s="22"/>
      <c r="AX172" s="22"/>
      <c r="AY172" s="26"/>
      <c r="AZ172" s="26"/>
      <c r="BA172" s="22"/>
      <c r="BB172" s="22"/>
      <c r="BC172" s="26">
        <v>7</v>
      </c>
      <c r="BD172" s="26">
        <v>2</v>
      </c>
      <c r="BE172" s="22"/>
      <c r="BF172" s="22"/>
      <c r="BG172" s="26"/>
      <c r="BH172" s="26"/>
      <c r="BI172" s="58"/>
      <c r="BJ172" s="58"/>
      <c r="BK172" s="58"/>
      <c r="BL172" s="7">
        <f>R172+T172+W172+Z172+AB172+AE172+AF172+AI172+AL172+AN172+AP172+AR172+AT172+AV172+AX172+AZ172+BB172+BD172+BF172+BH172+BK172</f>
        <v>2</v>
      </c>
      <c r="BM172" s="2" t="s">
        <v>208</v>
      </c>
      <c r="BN172" s="57">
        <v>169</v>
      </c>
    </row>
    <row r="173" spans="1:66">
      <c r="A173" s="57">
        <v>170</v>
      </c>
      <c r="B173" s="14" t="s">
        <v>133</v>
      </c>
      <c r="C173" s="3"/>
      <c r="D173" s="3"/>
      <c r="E173" s="26"/>
      <c r="F173" s="26"/>
      <c r="G173" s="11"/>
      <c r="H173" s="24"/>
      <c r="I173" s="24"/>
      <c r="J173" s="26"/>
      <c r="K173" s="26"/>
      <c r="L173" s="11"/>
      <c r="M173" s="24"/>
      <c r="N173" s="24"/>
      <c r="O173" s="26"/>
      <c r="P173" s="26"/>
      <c r="Q173" s="11"/>
      <c r="R173" s="17"/>
      <c r="S173" s="5"/>
      <c r="T173" s="12"/>
      <c r="U173" s="3"/>
      <c r="V173" s="3"/>
      <c r="W173" s="12"/>
      <c r="X173" s="8"/>
      <c r="Y173" s="8"/>
      <c r="Z173" s="12"/>
      <c r="AA173" s="5"/>
      <c r="AB173" s="12"/>
      <c r="AC173" s="22"/>
      <c r="AD173" s="22"/>
      <c r="AE173" s="22"/>
      <c r="AF173" s="22"/>
      <c r="AG173" s="8"/>
      <c r="AH173" s="8"/>
      <c r="AI173" s="8"/>
      <c r="AJ173" s="22"/>
      <c r="AK173" s="22"/>
      <c r="AL173" s="22"/>
      <c r="AM173" s="21">
        <v>4</v>
      </c>
      <c r="AN173" s="21">
        <v>2</v>
      </c>
      <c r="AO173" s="24"/>
      <c r="AP173" s="24"/>
      <c r="AQ173" s="22"/>
      <c r="AR173" s="22"/>
      <c r="AS173" s="26"/>
      <c r="AT173" s="26"/>
      <c r="AU173" s="24"/>
      <c r="AV173" s="24"/>
      <c r="AW173" s="22"/>
      <c r="AX173" s="22"/>
      <c r="AY173" s="26"/>
      <c r="AZ173" s="26"/>
      <c r="BA173" s="22"/>
      <c r="BB173" s="22"/>
      <c r="BC173" s="26"/>
      <c r="BD173" s="26"/>
      <c r="BE173" s="22"/>
      <c r="BF173" s="22"/>
      <c r="BG173" s="26"/>
      <c r="BH173" s="26"/>
      <c r="BI173" s="58"/>
      <c r="BJ173" s="58"/>
      <c r="BK173" s="58"/>
      <c r="BL173" s="7">
        <f>R173+T173+W173+Z173+AB173+AE173+AF173+AI173+AL173+AN173+AP173+AR173+AT173+AV173+AX173+AZ173+BB173+BD173+BF173+BH173+BK173</f>
        <v>2</v>
      </c>
      <c r="BM173" s="14" t="s">
        <v>132</v>
      </c>
      <c r="BN173" s="57">
        <v>170</v>
      </c>
    </row>
    <row r="174" spans="1:66">
      <c r="A174" s="57">
        <v>171</v>
      </c>
      <c r="B174" s="9" t="s">
        <v>150</v>
      </c>
      <c r="C174" s="3"/>
      <c r="D174" s="3"/>
      <c r="E174" s="26"/>
      <c r="F174" s="26"/>
      <c r="G174" s="11"/>
      <c r="H174" s="24"/>
      <c r="I174" s="24"/>
      <c r="J174" s="26"/>
      <c r="K174" s="26"/>
      <c r="L174" s="11"/>
      <c r="M174" s="24"/>
      <c r="N174" s="24"/>
      <c r="O174" s="26"/>
      <c r="P174" s="26"/>
      <c r="Q174" s="11"/>
      <c r="R174" s="17"/>
      <c r="S174" s="5"/>
      <c r="T174" s="12"/>
      <c r="U174" s="3"/>
      <c r="V174" s="3"/>
      <c r="W174" s="12"/>
      <c r="X174" s="8"/>
      <c r="Y174" s="8"/>
      <c r="Z174" s="12"/>
      <c r="AA174" s="5"/>
      <c r="AB174" s="12"/>
      <c r="AC174" s="22"/>
      <c r="AD174" s="22"/>
      <c r="AE174" s="22"/>
      <c r="AF174" s="22"/>
      <c r="AG174" s="8"/>
      <c r="AH174" s="8"/>
      <c r="AI174" s="8"/>
      <c r="AJ174" s="22"/>
      <c r="AK174" s="22"/>
      <c r="AL174" s="22"/>
      <c r="AM174" s="21"/>
      <c r="AN174" s="21"/>
      <c r="AO174" s="24"/>
      <c r="AP174" s="24"/>
      <c r="AQ174" s="22">
        <v>3</v>
      </c>
      <c r="AR174" s="22">
        <v>2</v>
      </c>
      <c r="AS174" s="26"/>
      <c r="AT174" s="26"/>
      <c r="AU174" s="24"/>
      <c r="AV174" s="24"/>
      <c r="AW174" s="22"/>
      <c r="AX174" s="22"/>
      <c r="AY174" s="26"/>
      <c r="AZ174" s="26"/>
      <c r="BA174" s="22"/>
      <c r="BB174" s="22"/>
      <c r="BC174" s="26"/>
      <c r="BD174" s="26"/>
      <c r="BE174" s="22"/>
      <c r="BF174" s="22"/>
      <c r="BG174" s="26"/>
      <c r="BH174" s="26"/>
      <c r="BI174" s="58"/>
      <c r="BJ174" s="58"/>
      <c r="BK174" s="58"/>
      <c r="BL174" s="7">
        <f>R174+T174+W174+Z174+AB174+AE174+AF174+AI174+AL174+AN174+AP174+AR174+AT174+AV174+AX174+AZ174+BB174+BD174+BF174+BH174+BK174</f>
        <v>2</v>
      </c>
      <c r="BM174" s="9" t="s">
        <v>150</v>
      </c>
      <c r="BN174" s="57">
        <v>171</v>
      </c>
    </row>
    <row r="175" spans="1:66">
      <c r="A175" s="57">
        <v>172</v>
      </c>
      <c r="B175" s="9" t="s">
        <v>77</v>
      </c>
      <c r="C175" s="3">
        <v>19</v>
      </c>
      <c r="D175" s="3">
        <v>19</v>
      </c>
      <c r="E175" s="26">
        <f>C175+D175</f>
        <v>38</v>
      </c>
      <c r="F175" s="26">
        <v>7</v>
      </c>
      <c r="G175" s="11">
        <v>2</v>
      </c>
      <c r="H175" s="24">
        <v>16</v>
      </c>
      <c r="I175" s="24">
        <v>16</v>
      </c>
      <c r="J175" s="26">
        <f>SUM(H175:I175)</f>
        <v>32</v>
      </c>
      <c r="K175" s="26"/>
      <c r="L175" s="11"/>
      <c r="M175" s="24">
        <v>17</v>
      </c>
      <c r="N175" s="24">
        <v>17</v>
      </c>
      <c r="O175" s="26">
        <f>SUM(M175:N175)</f>
        <v>34</v>
      </c>
      <c r="P175" s="26"/>
      <c r="Q175" s="11"/>
      <c r="R175" s="17">
        <f>G175+L175+Q175</f>
        <v>2</v>
      </c>
      <c r="S175" s="5"/>
      <c r="T175" s="12"/>
      <c r="U175" s="3"/>
      <c r="V175" s="3"/>
      <c r="W175" s="12">
        <f>V175*2</f>
        <v>0</v>
      </c>
      <c r="X175" s="8"/>
      <c r="Y175" s="8"/>
      <c r="Z175" s="12">
        <f>Y175*2</f>
        <v>0</v>
      </c>
      <c r="AA175" s="5"/>
      <c r="AB175" s="12"/>
      <c r="AC175" s="22"/>
      <c r="AD175" s="22"/>
      <c r="AE175" s="22">
        <f>AD175*2</f>
        <v>0</v>
      </c>
      <c r="AF175" s="22"/>
      <c r="AG175" s="8"/>
      <c r="AH175" s="8"/>
      <c r="AI175" s="8"/>
      <c r="AJ175" s="22"/>
      <c r="AK175" s="22"/>
      <c r="AL175" s="22"/>
      <c r="AM175" s="21"/>
      <c r="AN175" s="21"/>
      <c r="AO175" s="24"/>
      <c r="AP175" s="24"/>
      <c r="AQ175" s="22"/>
      <c r="AR175" s="22"/>
      <c r="AS175" s="26"/>
      <c r="AT175" s="26"/>
      <c r="AU175" s="24"/>
      <c r="AV175" s="24"/>
      <c r="AW175" s="22"/>
      <c r="AX175" s="22"/>
      <c r="AY175" s="26"/>
      <c r="AZ175" s="26"/>
      <c r="BA175" s="22"/>
      <c r="BB175" s="22"/>
      <c r="BC175" s="26"/>
      <c r="BD175" s="26"/>
      <c r="BE175" s="22"/>
      <c r="BF175" s="22"/>
      <c r="BG175" s="26"/>
      <c r="BH175" s="26"/>
      <c r="BI175" s="58"/>
      <c r="BJ175" s="58"/>
      <c r="BK175" s="58"/>
      <c r="BL175" s="7">
        <f>R175+T175+W175+Z175+AB175+AE175+AF175+AI175+AL175+AN175+AP175+AR175+AT175+AV175+AX175+AZ175+BB175+BD175+BF175+BH175+BK175</f>
        <v>2</v>
      </c>
      <c r="BM175" s="9" t="s">
        <v>77</v>
      </c>
      <c r="BN175" s="57">
        <v>172</v>
      </c>
    </row>
    <row r="176" spans="1:66">
      <c r="A176" s="57">
        <v>173</v>
      </c>
      <c r="B176" s="12" t="s">
        <v>151</v>
      </c>
      <c r="C176" s="3"/>
      <c r="D176" s="3"/>
      <c r="E176" s="26"/>
      <c r="F176" s="26"/>
      <c r="G176" s="11"/>
      <c r="H176" s="24"/>
      <c r="I176" s="24"/>
      <c r="J176" s="26"/>
      <c r="K176" s="26"/>
      <c r="L176" s="11"/>
      <c r="M176" s="24"/>
      <c r="N176" s="24"/>
      <c r="O176" s="26"/>
      <c r="P176" s="26"/>
      <c r="Q176" s="11"/>
      <c r="R176" s="17"/>
      <c r="S176" s="5"/>
      <c r="T176" s="12"/>
      <c r="U176" s="3"/>
      <c r="V176" s="3"/>
      <c r="W176" s="12"/>
      <c r="X176" s="8"/>
      <c r="Y176" s="8"/>
      <c r="Z176" s="12"/>
      <c r="AA176" s="5"/>
      <c r="AB176" s="12"/>
      <c r="AC176" s="22"/>
      <c r="AD176" s="22"/>
      <c r="AE176" s="22"/>
      <c r="AF176" s="22"/>
      <c r="AG176" s="8"/>
      <c r="AH176" s="8"/>
      <c r="AI176" s="8"/>
      <c r="AJ176" s="22"/>
      <c r="AK176" s="22"/>
      <c r="AL176" s="22"/>
      <c r="AM176" s="21"/>
      <c r="AN176" s="21"/>
      <c r="AO176" s="24"/>
      <c r="AP176" s="24"/>
      <c r="AQ176" s="22">
        <v>4</v>
      </c>
      <c r="AR176" s="22">
        <v>2</v>
      </c>
      <c r="AS176" s="26"/>
      <c r="AT176" s="26"/>
      <c r="AU176" s="24"/>
      <c r="AV176" s="24"/>
      <c r="AW176" s="22"/>
      <c r="AX176" s="22"/>
      <c r="AY176" s="26"/>
      <c r="AZ176" s="26"/>
      <c r="BA176" s="22"/>
      <c r="BB176" s="22"/>
      <c r="BC176" s="26"/>
      <c r="BD176" s="26"/>
      <c r="BE176" s="22"/>
      <c r="BF176" s="22"/>
      <c r="BG176" s="26"/>
      <c r="BH176" s="26"/>
      <c r="BI176" s="58"/>
      <c r="BJ176" s="58"/>
      <c r="BK176" s="58"/>
      <c r="BL176" s="7">
        <f>R176+T176+W176+Z176+AB176+AE176+AF176+AI176+AL176+AN176+AP176+AR176+AT176+AV176+AX176+AZ176+BB176+BD176+BF176+BH176+BK176</f>
        <v>2</v>
      </c>
      <c r="BM176" s="12" t="s">
        <v>151</v>
      </c>
      <c r="BN176" s="57">
        <v>173</v>
      </c>
    </row>
    <row r="177" spans="1:66">
      <c r="A177" s="57">
        <v>174</v>
      </c>
      <c r="B177" s="57" t="s">
        <v>80</v>
      </c>
      <c r="C177" s="3">
        <v>19</v>
      </c>
      <c r="D177" s="3">
        <v>19</v>
      </c>
      <c r="E177" s="26">
        <f>C177+D177</f>
        <v>38</v>
      </c>
      <c r="F177" s="26">
        <v>9</v>
      </c>
      <c r="G177" s="11">
        <v>2</v>
      </c>
      <c r="H177" s="24">
        <v>16</v>
      </c>
      <c r="I177" s="24">
        <v>16</v>
      </c>
      <c r="J177" s="26">
        <f>SUM(H177:I177)</f>
        <v>32</v>
      </c>
      <c r="K177" s="26"/>
      <c r="L177" s="11"/>
      <c r="M177" s="24">
        <v>20</v>
      </c>
      <c r="N177" s="24">
        <v>20</v>
      </c>
      <c r="O177" s="26">
        <f>SUM(M177:N177)</f>
        <v>40</v>
      </c>
      <c r="P177" s="26"/>
      <c r="Q177" s="11"/>
      <c r="R177" s="17">
        <f>G177+L177+Q177</f>
        <v>2</v>
      </c>
      <c r="S177" s="5"/>
      <c r="T177" s="12"/>
      <c r="U177" s="3"/>
      <c r="V177" s="3"/>
      <c r="W177" s="12">
        <f>V177*2</f>
        <v>0</v>
      </c>
      <c r="X177" s="8"/>
      <c r="Y177" s="8"/>
      <c r="Z177" s="12">
        <f>Y177*2</f>
        <v>0</v>
      </c>
      <c r="AA177" s="5"/>
      <c r="AB177" s="12"/>
      <c r="AC177" s="22"/>
      <c r="AD177" s="22"/>
      <c r="AE177" s="22">
        <f>AD177*2</f>
        <v>0</v>
      </c>
      <c r="AF177" s="22"/>
      <c r="AG177" s="8"/>
      <c r="AH177" s="8"/>
      <c r="AI177" s="8"/>
      <c r="AJ177" s="22"/>
      <c r="AK177" s="22"/>
      <c r="AL177" s="22"/>
      <c r="AM177" s="21"/>
      <c r="AN177" s="21"/>
      <c r="AO177" s="24"/>
      <c r="AP177" s="24"/>
      <c r="AQ177" s="22"/>
      <c r="AR177" s="22"/>
      <c r="AS177" s="26"/>
      <c r="AT177" s="26"/>
      <c r="AU177" s="24"/>
      <c r="AV177" s="24"/>
      <c r="AW177" s="22"/>
      <c r="AX177" s="22"/>
      <c r="AY177" s="26"/>
      <c r="AZ177" s="26"/>
      <c r="BA177" s="22"/>
      <c r="BB177" s="22"/>
      <c r="BC177" s="26"/>
      <c r="BD177" s="26"/>
      <c r="BE177" s="22"/>
      <c r="BF177" s="22"/>
      <c r="BG177" s="26"/>
      <c r="BH177" s="26"/>
      <c r="BI177" s="58"/>
      <c r="BJ177" s="58"/>
      <c r="BK177" s="58"/>
      <c r="BL177" s="7">
        <f>R177+T177+W177+Z177+AB177+AE177+AF177+AI177+AL177+AN177+AP177+AR177+AT177+AV177+AX177+AZ177+BB177+BD177+BF177+BH177+BK177</f>
        <v>2</v>
      </c>
      <c r="BM177" s="57" t="s">
        <v>80</v>
      </c>
      <c r="BN177" s="57">
        <v>174</v>
      </c>
    </row>
    <row r="178" spans="1:66">
      <c r="A178" s="57">
        <v>175</v>
      </c>
      <c r="B178" s="57" t="s">
        <v>47</v>
      </c>
      <c r="C178" s="3"/>
      <c r="D178" s="3"/>
      <c r="E178" s="26"/>
      <c r="F178" s="26"/>
      <c r="G178" s="11"/>
      <c r="H178" s="24"/>
      <c r="I178" s="24"/>
      <c r="J178" s="26"/>
      <c r="K178" s="26"/>
      <c r="L178" s="11"/>
      <c r="M178" s="24"/>
      <c r="N178" s="24"/>
      <c r="O178" s="26"/>
      <c r="P178" s="26"/>
      <c r="Q178" s="11"/>
      <c r="R178" s="17">
        <f>G178+L178+Q178</f>
        <v>0</v>
      </c>
      <c r="S178" s="5"/>
      <c r="T178" s="12"/>
      <c r="U178" s="3"/>
      <c r="V178" s="3"/>
      <c r="W178" s="12">
        <f>V178*2</f>
        <v>0</v>
      </c>
      <c r="X178" s="8">
        <v>16</v>
      </c>
      <c r="Y178" s="8">
        <v>1</v>
      </c>
      <c r="Z178" s="12">
        <f>Y178*2</f>
        <v>2</v>
      </c>
      <c r="AA178" s="5"/>
      <c r="AB178" s="12"/>
      <c r="AC178" s="22"/>
      <c r="AD178" s="22"/>
      <c r="AE178" s="22">
        <f>AD178*2</f>
        <v>0</v>
      </c>
      <c r="AF178" s="22"/>
      <c r="AG178" s="8"/>
      <c r="AH178" s="8"/>
      <c r="AI178" s="8"/>
      <c r="AJ178" s="22"/>
      <c r="AK178" s="22"/>
      <c r="AL178" s="22"/>
      <c r="AM178" s="21"/>
      <c r="AN178" s="21"/>
      <c r="AO178" s="24"/>
      <c r="AP178" s="24"/>
      <c r="AQ178" s="22"/>
      <c r="AR178" s="22"/>
      <c r="AS178" s="26"/>
      <c r="AT178" s="26"/>
      <c r="AU178" s="24"/>
      <c r="AV178" s="24"/>
      <c r="AW178" s="22"/>
      <c r="AX178" s="22"/>
      <c r="AY178" s="26"/>
      <c r="AZ178" s="26"/>
      <c r="BA178" s="22"/>
      <c r="BB178" s="22"/>
      <c r="BC178" s="26"/>
      <c r="BD178" s="26"/>
      <c r="BE178" s="22"/>
      <c r="BF178" s="22"/>
      <c r="BG178" s="26"/>
      <c r="BH178" s="26"/>
      <c r="BI178" s="58"/>
      <c r="BJ178" s="58"/>
      <c r="BK178" s="58"/>
      <c r="BL178" s="7">
        <f>R178+T178+W178+Z178+AB178+AE178+AF178+AI178+AL178+AN178+AP178+AR178+AT178+AV178+AX178+AZ178+BB178+BD178+BF178+BH178+BK178</f>
        <v>2</v>
      </c>
      <c r="BM178" s="57" t="s">
        <v>47</v>
      </c>
      <c r="BN178" s="57">
        <v>175</v>
      </c>
    </row>
    <row r="179" spans="1:66">
      <c r="A179" s="57">
        <v>176</v>
      </c>
      <c r="B179" s="12" t="s">
        <v>23</v>
      </c>
      <c r="C179" s="3"/>
      <c r="D179" s="3"/>
      <c r="E179" s="26"/>
      <c r="F179" s="26"/>
      <c r="G179" s="11"/>
      <c r="H179" s="24"/>
      <c r="I179" s="24"/>
      <c r="J179" s="26"/>
      <c r="K179" s="26"/>
      <c r="L179" s="11"/>
      <c r="M179" s="24"/>
      <c r="N179" s="24"/>
      <c r="O179" s="26"/>
      <c r="P179" s="26"/>
      <c r="Q179" s="11"/>
      <c r="R179" s="17"/>
      <c r="S179" s="5"/>
      <c r="T179" s="12"/>
      <c r="U179" s="3"/>
      <c r="V179" s="3"/>
      <c r="W179" s="12"/>
      <c r="X179" s="8"/>
      <c r="Y179" s="8"/>
      <c r="Z179" s="12"/>
      <c r="AA179" s="5"/>
      <c r="AB179" s="12"/>
      <c r="AC179" s="22"/>
      <c r="AD179" s="22"/>
      <c r="AE179" s="22"/>
      <c r="AF179" s="22"/>
      <c r="AG179" s="8"/>
      <c r="AH179" s="8"/>
      <c r="AI179" s="8"/>
      <c r="AJ179" s="22">
        <v>10</v>
      </c>
      <c r="AK179" s="22">
        <v>1</v>
      </c>
      <c r="AL179" s="22">
        <v>2</v>
      </c>
      <c r="AM179" s="21"/>
      <c r="AN179" s="21"/>
      <c r="AO179" s="24"/>
      <c r="AP179" s="24"/>
      <c r="AQ179" s="22"/>
      <c r="AR179" s="22"/>
      <c r="AS179" s="26"/>
      <c r="AT179" s="26"/>
      <c r="AU179" s="24"/>
      <c r="AV179" s="24"/>
      <c r="AW179" s="22"/>
      <c r="AX179" s="22"/>
      <c r="AY179" s="26"/>
      <c r="AZ179" s="26"/>
      <c r="BA179" s="22"/>
      <c r="BB179" s="22"/>
      <c r="BC179" s="26"/>
      <c r="BD179" s="26"/>
      <c r="BE179" s="22"/>
      <c r="BF179" s="22"/>
      <c r="BG179" s="26"/>
      <c r="BH179" s="26"/>
      <c r="BI179" s="58"/>
      <c r="BJ179" s="58"/>
      <c r="BK179" s="58"/>
      <c r="BL179" s="7">
        <f>R179+T179+W179+Z179+AB179+AE179+AF179+AI179+AL179+AN179+AP179+AR179+AT179+AV179+AX179+AZ179+BB179+BD179+BF179+BH179+BK179</f>
        <v>2</v>
      </c>
      <c r="BM179" s="12" t="s">
        <v>23</v>
      </c>
      <c r="BN179" s="57">
        <v>176</v>
      </c>
    </row>
    <row r="180" spans="1:66">
      <c r="A180" s="57">
        <v>177</v>
      </c>
      <c r="B180" s="9" t="s">
        <v>3</v>
      </c>
      <c r="C180" s="3"/>
      <c r="D180" s="3"/>
      <c r="E180" s="26"/>
      <c r="F180" s="26"/>
      <c r="G180" s="11"/>
      <c r="H180" s="24"/>
      <c r="I180" s="24"/>
      <c r="J180" s="26"/>
      <c r="K180" s="26"/>
      <c r="L180" s="11"/>
      <c r="M180" s="24"/>
      <c r="N180" s="24"/>
      <c r="O180" s="26"/>
      <c r="P180" s="26"/>
      <c r="Q180" s="11"/>
      <c r="R180" s="17"/>
      <c r="S180" s="5"/>
      <c r="T180" s="12"/>
      <c r="U180" s="3"/>
      <c r="V180" s="3"/>
      <c r="W180" s="12"/>
      <c r="X180" s="8"/>
      <c r="Y180" s="8"/>
      <c r="Z180" s="12"/>
      <c r="AA180" s="5"/>
      <c r="AB180" s="12"/>
      <c r="AC180" s="22"/>
      <c r="AD180" s="22"/>
      <c r="AE180" s="22"/>
      <c r="AF180" s="22"/>
      <c r="AG180" s="8">
        <v>6</v>
      </c>
      <c r="AH180" s="8">
        <v>1</v>
      </c>
      <c r="AI180" s="8">
        <v>2</v>
      </c>
      <c r="AJ180" s="22"/>
      <c r="AK180" s="22"/>
      <c r="AL180" s="22"/>
      <c r="AM180" s="21"/>
      <c r="AN180" s="21"/>
      <c r="AO180" s="24"/>
      <c r="AP180" s="24"/>
      <c r="AQ180" s="22"/>
      <c r="AR180" s="22"/>
      <c r="AS180" s="26"/>
      <c r="AT180" s="26"/>
      <c r="AU180" s="24"/>
      <c r="AV180" s="24"/>
      <c r="AW180" s="22"/>
      <c r="AX180" s="22"/>
      <c r="AY180" s="26"/>
      <c r="AZ180" s="26"/>
      <c r="BA180" s="22"/>
      <c r="BB180" s="22"/>
      <c r="BC180" s="26"/>
      <c r="BD180" s="26"/>
      <c r="BE180" s="22"/>
      <c r="BF180" s="22"/>
      <c r="BG180" s="26"/>
      <c r="BH180" s="26"/>
      <c r="BI180" s="58"/>
      <c r="BJ180" s="58"/>
      <c r="BK180" s="58"/>
      <c r="BL180" s="7">
        <f>R180+T180+W180+Z180+AB180+AE180+AF180+AI180+AL180+AN180+AP180+AR180+AT180+AV180+AX180+AZ180+BB180+BD180+BF180+BH180+BK180</f>
        <v>2</v>
      </c>
      <c r="BM180" s="9" t="s">
        <v>3</v>
      </c>
      <c r="BN180" s="57">
        <v>177</v>
      </c>
    </row>
    <row r="181" spans="1:66">
      <c r="A181" s="57">
        <v>178</v>
      </c>
      <c r="B181" s="12" t="s">
        <v>213</v>
      </c>
      <c r="C181" s="3"/>
      <c r="D181" s="3"/>
      <c r="E181" s="26"/>
      <c r="F181" s="26"/>
      <c r="G181" s="11"/>
      <c r="H181" s="24"/>
      <c r="I181" s="24"/>
      <c r="J181" s="26"/>
      <c r="K181" s="26"/>
      <c r="L181" s="11"/>
      <c r="M181" s="24"/>
      <c r="N181" s="24"/>
      <c r="O181" s="26"/>
      <c r="P181" s="26"/>
      <c r="Q181" s="11"/>
      <c r="R181" s="17"/>
      <c r="S181" s="5"/>
      <c r="T181" s="12"/>
      <c r="U181" s="3"/>
      <c r="V181" s="3"/>
      <c r="W181" s="12"/>
      <c r="X181" s="8"/>
      <c r="Y181" s="8"/>
      <c r="Z181" s="12"/>
      <c r="AA181" s="5"/>
      <c r="AB181" s="12"/>
      <c r="AC181" s="22"/>
      <c r="AD181" s="22"/>
      <c r="AE181" s="22"/>
      <c r="AF181" s="22"/>
      <c r="AG181" s="8"/>
      <c r="AH181" s="8"/>
      <c r="AI181" s="8"/>
      <c r="AJ181" s="22"/>
      <c r="AK181" s="22"/>
      <c r="AL181" s="22"/>
      <c r="AM181" s="21"/>
      <c r="AN181" s="21"/>
      <c r="AO181" s="24"/>
      <c r="AP181" s="24"/>
      <c r="AQ181" s="22"/>
      <c r="AR181" s="22"/>
      <c r="AS181" s="26"/>
      <c r="AT181" s="26"/>
      <c r="AU181" s="24"/>
      <c r="AV181" s="24"/>
      <c r="AW181" s="22"/>
      <c r="AX181" s="22"/>
      <c r="AY181" s="26"/>
      <c r="AZ181" s="26"/>
      <c r="BA181" s="22"/>
      <c r="BB181" s="22"/>
      <c r="BC181" s="26"/>
      <c r="BD181" s="26"/>
      <c r="BE181" s="22">
        <v>8</v>
      </c>
      <c r="BF181" s="22">
        <v>1</v>
      </c>
      <c r="BG181" s="26"/>
      <c r="BH181" s="26"/>
      <c r="BI181" s="58"/>
      <c r="BJ181" s="58"/>
      <c r="BK181" s="58"/>
      <c r="BL181" s="7">
        <f>R181+T181+W181+Z181+AB181+AE181+AF181+AI181+AL181+AN181+AP181+AR181+AT181+AV181+AX181+AZ181+BB181+BD181+BF181+BH181+BK181</f>
        <v>1</v>
      </c>
      <c r="BM181" s="12" t="s">
        <v>213</v>
      </c>
      <c r="BN181" s="57">
        <v>178</v>
      </c>
    </row>
    <row r="182" spans="1:66">
      <c r="A182" s="57">
        <v>179</v>
      </c>
      <c r="B182" s="57" t="s">
        <v>33</v>
      </c>
      <c r="C182" s="3"/>
      <c r="D182" s="3"/>
      <c r="E182" s="26"/>
      <c r="F182" s="26"/>
      <c r="G182" s="11"/>
      <c r="H182" s="24"/>
      <c r="I182" s="24"/>
      <c r="J182" s="26"/>
      <c r="K182" s="26"/>
      <c r="L182" s="11"/>
      <c r="M182" s="24"/>
      <c r="N182" s="24"/>
      <c r="O182" s="26"/>
      <c r="P182" s="26"/>
      <c r="Q182" s="11">
        <v>1</v>
      </c>
      <c r="R182" s="17">
        <f>G182+L182+Q182</f>
        <v>1</v>
      </c>
      <c r="S182" s="5"/>
      <c r="T182" s="12"/>
      <c r="U182" s="3"/>
      <c r="V182" s="3"/>
      <c r="W182" s="12">
        <f>V182*2</f>
        <v>0</v>
      </c>
      <c r="X182" s="8"/>
      <c r="Y182" s="8"/>
      <c r="Z182" s="12">
        <f>Y182*2</f>
        <v>0</v>
      </c>
      <c r="AA182" s="5">
        <v>3</v>
      </c>
      <c r="AB182" s="12">
        <v>0</v>
      </c>
      <c r="AC182" s="22"/>
      <c r="AD182" s="22"/>
      <c r="AE182" s="22">
        <f>AD182*2</f>
        <v>0</v>
      </c>
      <c r="AF182" s="22"/>
      <c r="AG182" s="8"/>
      <c r="AH182" s="8"/>
      <c r="AI182" s="8"/>
      <c r="AJ182" s="22"/>
      <c r="AK182" s="22"/>
      <c r="AL182" s="22"/>
      <c r="AM182" s="21"/>
      <c r="AN182" s="21"/>
      <c r="AO182" s="24"/>
      <c r="AP182" s="24"/>
      <c r="AQ182" s="22"/>
      <c r="AR182" s="22"/>
      <c r="AS182" s="26"/>
      <c r="AT182" s="26"/>
      <c r="AU182" s="24"/>
      <c r="AV182" s="24"/>
      <c r="AW182" s="22"/>
      <c r="AX182" s="22"/>
      <c r="AY182" s="26"/>
      <c r="AZ182" s="26"/>
      <c r="BA182" s="22"/>
      <c r="BB182" s="22"/>
      <c r="BC182" s="26"/>
      <c r="BD182" s="26"/>
      <c r="BE182" s="22"/>
      <c r="BF182" s="22"/>
      <c r="BG182" s="26"/>
      <c r="BH182" s="26"/>
      <c r="BI182" s="58">
        <v>16</v>
      </c>
      <c r="BJ182" s="58">
        <v>0</v>
      </c>
      <c r="BK182" s="58">
        <f>BJ182*3</f>
        <v>0</v>
      </c>
      <c r="BL182" s="7">
        <f>R182+T182+W182+Z182+AB182+AE182+AF182+AI182+AL182+AN182+AP182+AR182+AT182+AV182+AX182+AZ182+BB182+BD182+BF182+BH182+BK182</f>
        <v>1</v>
      </c>
      <c r="BM182" s="57" t="s">
        <v>33</v>
      </c>
      <c r="BN182" s="57">
        <v>179</v>
      </c>
    </row>
    <row r="183" spans="1:66">
      <c r="A183" s="57">
        <v>180</v>
      </c>
      <c r="B183" s="12" t="s">
        <v>154</v>
      </c>
      <c r="C183" s="3"/>
      <c r="D183" s="3"/>
      <c r="E183" s="26"/>
      <c r="F183" s="26"/>
      <c r="G183" s="11"/>
      <c r="H183" s="24"/>
      <c r="I183" s="24"/>
      <c r="J183" s="26"/>
      <c r="K183" s="26"/>
      <c r="L183" s="11"/>
      <c r="M183" s="24"/>
      <c r="N183" s="24"/>
      <c r="O183" s="26"/>
      <c r="P183" s="26"/>
      <c r="Q183" s="11"/>
      <c r="R183" s="17"/>
      <c r="S183" s="5"/>
      <c r="T183" s="12"/>
      <c r="U183" s="3"/>
      <c r="V183" s="3"/>
      <c r="W183" s="12"/>
      <c r="X183" s="8"/>
      <c r="Y183" s="8"/>
      <c r="Z183" s="12"/>
      <c r="AA183" s="5"/>
      <c r="AB183" s="12"/>
      <c r="AC183" s="22"/>
      <c r="AD183" s="22"/>
      <c r="AE183" s="22"/>
      <c r="AF183" s="22"/>
      <c r="AG183" s="8"/>
      <c r="AH183" s="8"/>
      <c r="AI183" s="8"/>
      <c r="AJ183" s="22"/>
      <c r="AK183" s="22"/>
      <c r="AL183" s="22"/>
      <c r="AM183" s="21"/>
      <c r="AN183" s="21"/>
      <c r="AO183" s="24"/>
      <c r="AP183" s="24"/>
      <c r="AQ183" s="22">
        <v>5</v>
      </c>
      <c r="AR183" s="22">
        <v>1</v>
      </c>
      <c r="AS183" s="26"/>
      <c r="AT183" s="26"/>
      <c r="AU183" s="24"/>
      <c r="AV183" s="24"/>
      <c r="AW183" s="22"/>
      <c r="AX183" s="22"/>
      <c r="AY183" s="26"/>
      <c r="AZ183" s="26"/>
      <c r="BA183" s="22"/>
      <c r="BB183" s="22"/>
      <c r="BC183" s="26"/>
      <c r="BD183" s="26"/>
      <c r="BE183" s="22"/>
      <c r="BF183" s="22"/>
      <c r="BG183" s="26"/>
      <c r="BH183" s="26"/>
      <c r="BI183" s="58"/>
      <c r="BJ183" s="58"/>
      <c r="BK183" s="58"/>
      <c r="BL183" s="7">
        <f>R183+T183+W183+Z183+AB183+AE183+AF183+AI183+AL183+AN183+AP183+AR183+AT183+AV183+AX183+AZ183+BB183+BD183+BF183+BH183+BK183</f>
        <v>1</v>
      </c>
      <c r="BM183" s="12" t="s">
        <v>154</v>
      </c>
      <c r="BN183" s="57">
        <v>180</v>
      </c>
    </row>
    <row r="184" spans="1:66">
      <c r="A184" s="57">
        <v>181</v>
      </c>
      <c r="B184" s="14" t="s">
        <v>163</v>
      </c>
      <c r="C184" s="3"/>
      <c r="D184" s="3"/>
      <c r="E184" s="26"/>
      <c r="F184" s="26"/>
      <c r="G184" s="11"/>
      <c r="H184" s="24"/>
      <c r="I184" s="24"/>
      <c r="J184" s="26"/>
      <c r="K184" s="26"/>
      <c r="L184" s="11"/>
      <c r="M184" s="24"/>
      <c r="N184" s="24"/>
      <c r="O184" s="26"/>
      <c r="P184" s="26"/>
      <c r="Q184" s="11"/>
      <c r="R184" s="17"/>
      <c r="S184" s="5"/>
      <c r="T184" s="12"/>
      <c r="U184" s="3"/>
      <c r="V184" s="3"/>
      <c r="W184" s="12"/>
      <c r="X184" s="8"/>
      <c r="Y184" s="8"/>
      <c r="Z184" s="12"/>
      <c r="AA184" s="5"/>
      <c r="AB184" s="12"/>
      <c r="AC184" s="22"/>
      <c r="AD184" s="22"/>
      <c r="AE184" s="22"/>
      <c r="AF184" s="22"/>
      <c r="AG184" s="8"/>
      <c r="AH184" s="8"/>
      <c r="AI184" s="8"/>
      <c r="AJ184" s="22"/>
      <c r="AK184" s="22"/>
      <c r="AL184" s="22"/>
      <c r="AM184" s="21"/>
      <c r="AN184" s="21"/>
      <c r="AO184" s="24"/>
      <c r="AP184" s="24"/>
      <c r="AQ184" s="22"/>
      <c r="AR184" s="22"/>
      <c r="AS184" s="26">
        <v>6</v>
      </c>
      <c r="AT184" s="26">
        <v>1</v>
      </c>
      <c r="AU184" s="24"/>
      <c r="AV184" s="24"/>
      <c r="AW184" s="22"/>
      <c r="AX184" s="22"/>
      <c r="AY184" s="26"/>
      <c r="AZ184" s="26"/>
      <c r="BA184" s="22"/>
      <c r="BB184" s="22"/>
      <c r="BC184" s="26"/>
      <c r="BD184" s="26"/>
      <c r="BE184" s="22"/>
      <c r="BF184" s="22"/>
      <c r="BG184" s="26"/>
      <c r="BH184" s="26"/>
      <c r="BI184" s="58"/>
      <c r="BJ184" s="58"/>
      <c r="BK184" s="58"/>
      <c r="BL184" s="7">
        <f>R184+T184+W184+Z184+AB184+AE184+AF184+AI184+AL184+AN184+AP184+AR184+AT184+AV184+AX184+AZ184+BB184+BD184+BF184+BH184+BK184</f>
        <v>1</v>
      </c>
      <c r="BM184" s="14" t="s">
        <v>163</v>
      </c>
      <c r="BN184" s="57">
        <v>181</v>
      </c>
    </row>
    <row r="185" spans="1:66">
      <c r="A185" s="57">
        <v>182</v>
      </c>
      <c r="B185" s="64" t="s">
        <v>78</v>
      </c>
      <c r="C185" s="3">
        <v>20</v>
      </c>
      <c r="D185" s="3">
        <v>20</v>
      </c>
      <c r="E185" s="26">
        <f>C185+D185</f>
        <v>40</v>
      </c>
      <c r="F185" s="26">
        <v>8</v>
      </c>
      <c r="G185" s="11">
        <v>0</v>
      </c>
      <c r="H185" s="24">
        <v>16</v>
      </c>
      <c r="I185" s="24">
        <v>16</v>
      </c>
      <c r="J185" s="26">
        <f>SUM(H185:I185)</f>
        <v>32</v>
      </c>
      <c r="K185" s="26"/>
      <c r="L185" s="11"/>
      <c r="M185" s="24">
        <v>19</v>
      </c>
      <c r="N185" s="24">
        <v>19</v>
      </c>
      <c r="O185" s="26">
        <f>SUM(M185:N185)</f>
        <v>38</v>
      </c>
      <c r="P185" s="26"/>
      <c r="Q185" s="11">
        <v>1</v>
      </c>
      <c r="R185" s="17">
        <f>G185+L185+Q185</f>
        <v>1</v>
      </c>
      <c r="S185" s="5"/>
      <c r="T185" s="12"/>
      <c r="U185" s="3"/>
      <c r="V185" s="3"/>
      <c r="W185" s="12">
        <f>V185*2</f>
        <v>0</v>
      </c>
      <c r="X185" s="8"/>
      <c r="Y185" s="8"/>
      <c r="Z185" s="12">
        <f>Y185*2</f>
        <v>0</v>
      </c>
      <c r="AA185" s="5"/>
      <c r="AB185" s="12"/>
      <c r="AC185" s="22"/>
      <c r="AD185" s="22"/>
      <c r="AE185" s="22">
        <f>AD185*2</f>
        <v>0</v>
      </c>
      <c r="AF185" s="22"/>
      <c r="AG185" s="8"/>
      <c r="AH185" s="8"/>
      <c r="AI185" s="8"/>
      <c r="AJ185" s="22"/>
      <c r="AK185" s="22"/>
      <c r="AL185" s="22"/>
      <c r="AM185" s="21"/>
      <c r="AN185" s="21"/>
      <c r="AO185" s="24"/>
      <c r="AP185" s="24"/>
      <c r="AQ185" s="22"/>
      <c r="AR185" s="22"/>
      <c r="AS185" s="26"/>
      <c r="AT185" s="26"/>
      <c r="AU185" s="24"/>
      <c r="AV185" s="24"/>
      <c r="AW185" s="22"/>
      <c r="AX185" s="22"/>
      <c r="AY185" s="26"/>
      <c r="AZ185" s="26"/>
      <c r="BA185" s="22"/>
      <c r="BB185" s="22"/>
      <c r="BC185" s="26"/>
      <c r="BD185" s="26"/>
      <c r="BE185" s="22"/>
      <c r="BF185" s="22"/>
      <c r="BG185" s="26"/>
      <c r="BH185" s="26"/>
      <c r="BI185" s="58">
        <v>18</v>
      </c>
      <c r="BJ185" s="58">
        <v>0</v>
      </c>
      <c r="BK185" s="58">
        <f>BJ185*3</f>
        <v>0</v>
      </c>
      <c r="BL185" s="7">
        <f>R185+T185+W185+Z185+AB185+AE185+AF185+AI185+AL185+AN185+AP185+AR185+AT185+AV185+AX185+AZ185+BB185+BD185+BF185+BH185+BK185</f>
        <v>1</v>
      </c>
      <c r="BM185" s="64" t="s">
        <v>78</v>
      </c>
      <c r="BN185" s="57">
        <v>182</v>
      </c>
    </row>
    <row r="186" spans="1:66">
      <c r="A186" s="57">
        <v>183</v>
      </c>
      <c r="B186" s="2" t="s">
        <v>209</v>
      </c>
      <c r="C186" s="3"/>
      <c r="D186" s="3"/>
      <c r="E186" s="26"/>
      <c r="F186" s="26"/>
      <c r="G186" s="11"/>
      <c r="H186" s="24"/>
      <c r="I186" s="24"/>
      <c r="J186" s="26"/>
      <c r="K186" s="26"/>
      <c r="L186" s="11"/>
      <c r="M186" s="24"/>
      <c r="N186" s="24"/>
      <c r="O186" s="26"/>
      <c r="P186" s="26"/>
      <c r="Q186" s="11"/>
      <c r="R186" s="17"/>
      <c r="S186" s="5"/>
      <c r="T186" s="12"/>
      <c r="U186" s="3"/>
      <c r="V186" s="3"/>
      <c r="W186" s="12"/>
      <c r="X186" s="8"/>
      <c r="Y186" s="8"/>
      <c r="Z186" s="12"/>
      <c r="AA186" s="5"/>
      <c r="AB186" s="12"/>
      <c r="AC186" s="22"/>
      <c r="AD186" s="22"/>
      <c r="AE186" s="22"/>
      <c r="AF186" s="22"/>
      <c r="AG186" s="8"/>
      <c r="AH186" s="8"/>
      <c r="AI186" s="8"/>
      <c r="AJ186" s="22"/>
      <c r="AK186" s="22"/>
      <c r="AL186" s="22"/>
      <c r="AM186" s="21"/>
      <c r="AN186" s="21"/>
      <c r="AO186" s="24"/>
      <c r="AP186" s="24"/>
      <c r="AQ186" s="22"/>
      <c r="AR186" s="22"/>
      <c r="AS186" s="26"/>
      <c r="AT186" s="26"/>
      <c r="AU186" s="24"/>
      <c r="AV186" s="24"/>
      <c r="AW186" s="22"/>
      <c r="AX186" s="22"/>
      <c r="AY186" s="26"/>
      <c r="AZ186" s="26"/>
      <c r="BA186" s="22"/>
      <c r="BB186" s="22"/>
      <c r="BC186" s="26">
        <v>8</v>
      </c>
      <c r="BD186" s="26">
        <v>1</v>
      </c>
      <c r="BE186" s="22"/>
      <c r="BF186" s="22"/>
      <c r="BG186" s="26"/>
      <c r="BH186" s="26"/>
      <c r="BI186" s="58"/>
      <c r="BJ186" s="58"/>
      <c r="BK186" s="58"/>
      <c r="BL186" s="7">
        <f>R186+T186+W186+Z186+AB186+AE186+AF186+AI186+AL186+AN186+AP186+AR186+AT186+AV186+AX186+AZ186+BB186+BD186+BF186+BH186+BK186</f>
        <v>1</v>
      </c>
      <c r="BM186" s="2" t="s">
        <v>209</v>
      </c>
      <c r="BN186" s="57">
        <v>183</v>
      </c>
    </row>
    <row r="187" spans="1:66">
      <c r="A187" s="57">
        <v>184</v>
      </c>
      <c r="B187" s="12" t="s">
        <v>153</v>
      </c>
      <c r="C187" s="3"/>
      <c r="D187" s="3"/>
      <c r="E187" s="26"/>
      <c r="F187" s="26"/>
      <c r="G187" s="11"/>
      <c r="H187" s="24"/>
      <c r="I187" s="24"/>
      <c r="J187" s="26"/>
      <c r="K187" s="26"/>
      <c r="L187" s="11"/>
      <c r="M187" s="24"/>
      <c r="N187" s="24"/>
      <c r="O187" s="26"/>
      <c r="P187" s="26"/>
      <c r="Q187" s="11"/>
      <c r="R187" s="17"/>
      <c r="S187" s="5"/>
      <c r="T187" s="12"/>
      <c r="U187" s="3"/>
      <c r="V187" s="3"/>
      <c r="W187" s="12"/>
      <c r="X187" s="8"/>
      <c r="Y187" s="8"/>
      <c r="Z187" s="12"/>
      <c r="AA187" s="5"/>
      <c r="AB187" s="12"/>
      <c r="AC187" s="22"/>
      <c r="AD187" s="22"/>
      <c r="AE187" s="22"/>
      <c r="AF187" s="22"/>
      <c r="AG187" s="8"/>
      <c r="AH187" s="8"/>
      <c r="AI187" s="8"/>
      <c r="AJ187" s="22"/>
      <c r="AK187" s="22"/>
      <c r="AL187" s="22"/>
      <c r="AM187" s="21"/>
      <c r="AN187" s="21"/>
      <c r="AO187" s="24"/>
      <c r="AP187" s="24"/>
      <c r="AQ187" s="22">
        <v>5</v>
      </c>
      <c r="AR187" s="22">
        <v>1</v>
      </c>
      <c r="AS187" s="26"/>
      <c r="AT187" s="26"/>
      <c r="AU187" s="24"/>
      <c r="AV187" s="24"/>
      <c r="AW187" s="22"/>
      <c r="AX187" s="22"/>
      <c r="AY187" s="26"/>
      <c r="AZ187" s="26"/>
      <c r="BA187" s="22"/>
      <c r="BB187" s="22"/>
      <c r="BC187" s="26"/>
      <c r="BD187" s="26"/>
      <c r="BE187" s="22"/>
      <c r="BF187" s="22"/>
      <c r="BG187" s="26"/>
      <c r="BH187" s="26"/>
      <c r="BI187" s="58"/>
      <c r="BJ187" s="58"/>
      <c r="BK187" s="58"/>
      <c r="BL187" s="7">
        <f>R187+T187+W187+Z187+AB187+AE187+AF187+AI187+AL187+AN187+AP187+AR187+AT187+AV187+AX187+AZ187+BB187+BD187+BF187+BH187+BK187</f>
        <v>1</v>
      </c>
      <c r="BM187" s="12" t="s">
        <v>153</v>
      </c>
      <c r="BN187" s="57">
        <v>184</v>
      </c>
    </row>
    <row r="188" spans="1:66">
      <c r="A188" s="57">
        <v>185</v>
      </c>
      <c r="B188" s="14" t="s">
        <v>202</v>
      </c>
      <c r="C188" s="3"/>
      <c r="D188" s="3"/>
      <c r="E188" s="26"/>
      <c r="F188" s="26"/>
      <c r="G188" s="11"/>
      <c r="H188" s="24"/>
      <c r="I188" s="24"/>
      <c r="J188" s="26"/>
      <c r="K188" s="26"/>
      <c r="L188" s="11"/>
      <c r="M188" s="24"/>
      <c r="N188" s="24"/>
      <c r="O188" s="26"/>
      <c r="P188" s="26"/>
      <c r="Q188" s="11"/>
      <c r="R188" s="17"/>
      <c r="S188" s="5"/>
      <c r="T188" s="12"/>
      <c r="U188" s="3"/>
      <c r="V188" s="3"/>
      <c r="W188" s="12"/>
      <c r="X188" s="8"/>
      <c r="Y188" s="8"/>
      <c r="Z188" s="12"/>
      <c r="AA188" s="5"/>
      <c r="AB188" s="12"/>
      <c r="AC188" s="22"/>
      <c r="AD188" s="22"/>
      <c r="AE188" s="22"/>
      <c r="AF188" s="22"/>
      <c r="AG188" s="8"/>
      <c r="AH188" s="8"/>
      <c r="AI188" s="8"/>
      <c r="AJ188" s="22"/>
      <c r="AK188" s="22"/>
      <c r="AL188" s="22"/>
      <c r="AM188" s="21"/>
      <c r="AN188" s="21"/>
      <c r="AO188" s="24"/>
      <c r="AP188" s="24"/>
      <c r="AQ188" s="22"/>
      <c r="AR188" s="22"/>
      <c r="AS188" s="26"/>
      <c r="AT188" s="26"/>
      <c r="AU188" s="24"/>
      <c r="AV188" s="24"/>
      <c r="AW188" s="22"/>
      <c r="AX188" s="22"/>
      <c r="AY188" s="26"/>
      <c r="AZ188" s="26"/>
      <c r="BA188" s="22">
        <v>4</v>
      </c>
      <c r="BB188" s="22">
        <v>1</v>
      </c>
      <c r="BC188" s="26"/>
      <c r="BD188" s="26"/>
      <c r="BE188" s="22"/>
      <c r="BF188" s="22"/>
      <c r="BG188" s="26"/>
      <c r="BH188" s="26"/>
      <c r="BI188" s="58"/>
      <c r="BJ188" s="58"/>
      <c r="BK188" s="58"/>
      <c r="BL188" s="7">
        <f>R188+T188+W188+Z188+AB188+AE188+AF188+AI188+AL188+AN188+AP188+AR188+AT188+AV188+AX188+AZ188+BB188+BD188+BF188+BH188+BK188</f>
        <v>1</v>
      </c>
      <c r="BM188" s="14" t="s">
        <v>202</v>
      </c>
      <c r="BN188" s="57">
        <v>185</v>
      </c>
    </row>
    <row r="189" spans="1:66">
      <c r="A189" s="57">
        <v>186</v>
      </c>
      <c r="B189" s="9" t="s">
        <v>79</v>
      </c>
      <c r="C189" s="3">
        <v>19</v>
      </c>
      <c r="D189" s="3">
        <v>19</v>
      </c>
      <c r="E189" s="26">
        <f>C189+D189</f>
        <v>38</v>
      </c>
      <c r="F189" s="26">
        <v>7</v>
      </c>
      <c r="G189" s="11">
        <v>1</v>
      </c>
      <c r="H189" s="24">
        <v>16</v>
      </c>
      <c r="I189" s="24">
        <v>16</v>
      </c>
      <c r="J189" s="26">
        <f>SUM(H189:I189)</f>
        <v>32</v>
      </c>
      <c r="K189" s="26"/>
      <c r="L189" s="11"/>
      <c r="M189" s="24"/>
      <c r="N189" s="24"/>
      <c r="O189" s="26">
        <f>SUM(M189:N189)</f>
        <v>0</v>
      </c>
      <c r="P189" s="26"/>
      <c r="Q189" s="11"/>
      <c r="R189" s="17">
        <f>G189+L189+Q189</f>
        <v>1</v>
      </c>
      <c r="S189" s="5"/>
      <c r="T189" s="12"/>
      <c r="U189" s="3"/>
      <c r="V189" s="3"/>
      <c r="W189" s="12">
        <f>V189*2</f>
        <v>0</v>
      </c>
      <c r="X189" s="8"/>
      <c r="Y189" s="8"/>
      <c r="Z189" s="12">
        <f>Y189*2</f>
        <v>0</v>
      </c>
      <c r="AA189" s="5"/>
      <c r="AB189" s="12"/>
      <c r="AC189" s="22"/>
      <c r="AD189" s="22"/>
      <c r="AE189" s="22">
        <f>AD189*2</f>
        <v>0</v>
      </c>
      <c r="AF189" s="22"/>
      <c r="AG189" s="8"/>
      <c r="AH189" s="8"/>
      <c r="AI189" s="8"/>
      <c r="AJ189" s="22"/>
      <c r="AK189" s="22"/>
      <c r="AL189" s="22"/>
      <c r="AM189" s="21"/>
      <c r="AN189" s="21"/>
      <c r="AO189" s="24"/>
      <c r="AP189" s="24"/>
      <c r="AQ189" s="22"/>
      <c r="AR189" s="22"/>
      <c r="AS189" s="26"/>
      <c r="AT189" s="26"/>
      <c r="AU189" s="24"/>
      <c r="AV189" s="24"/>
      <c r="AW189" s="22"/>
      <c r="AX189" s="22"/>
      <c r="AY189" s="26"/>
      <c r="AZ189" s="26"/>
      <c r="BA189" s="22"/>
      <c r="BB189" s="22"/>
      <c r="BC189" s="26"/>
      <c r="BD189" s="26"/>
      <c r="BE189" s="22"/>
      <c r="BF189" s="22"/>
      <c r="BG189" s="26"/>
      <c r="BH189" s="26"/>
      <c r="BI189" s="58"/>
      <c r="BJ189" s="58"/>
      <c r="BK189" s="58"/>
      <c r="BL189" s="7">
        <f>R189+T189+W189+Z189+AB189+AE189+AF189+AI189+AL189+AN189+AP189+AR189+AT189+AV189+AX189+AZ189+BB189+BD189+BF189+BH189+BK189</f>
        <v>1</v>
      </c>
      <c r="BM189" s="9" t="s">
        <v>79</v>
      </c>
      <c r="BN189" s="57">
        <v>186</v>
      </c>
    </row>
    <row r="190" spans="1:66">
      <c r="A190" s="57">
        <v>187</v>
      </c>
      <c r="B190" s="14" t="s">
        <v>204</v>
      </c>
      <c r="C190" s="3"/>
      <c r="D190" s="3"/>
      <c r="E190" s="26"/>
      <c r="F190" s="26"/>
      <c r="G190" s="11"/>
      <c r="H190" s="24"/>
      <c r="I190" s="24"/>
      <c r="J190" s="26"/>
      <c r="K190" s="26"/>
      <c r="L190" s="11"/>
      <c r="M190" s="24"/>
      <c r="N190" s="24"/>
      <c r="O190" s="26"/>
      <c r="P190" s="26"/>
      <c r="Q190" s="11"/>
      <c r="R190" s="17"/>
      <c r="S190" s="5"/>
      <c r="T190" s="12"/>
      <c r="U190" s="3"/>
      <c r="V190" s="3"/>
      <c r="W190" s="12"/>
      <c r="X190" s="8"/>
      <c r="Y190" s="8"/>
      <c r="Z190" s="12"/>
      <c r="AA190" s="5"/>
      <c r="AB190" s="12"/>
      <c r="AC190" s="22"/>
      <c r="AD190" s="22"/>
      <c r="AE190" s="22"/>
      <c r="AF190" s="22"/>
      <c r="AG190" s="8"/>
      <c r="AH190" s="8"/>
      <c r="AI190" s="8"/>
      <c r="AJ190" s="22"/>
      <c r="AK190" s="22"/>
      <c r="AL190" s="22"/>
      <c r="AM190" s="21"/>
      <c r="AN190" s="21"/>
      <c r="AO190" s="24"/>
      <c r="AP190" s="24"/>
      <c r="AQ190" s="22"/>
      <c r="AR190" s="22"/>
      <c r="AS190" s="26"/>
      <c r="AT190" s="26"/>
      <c r="AU190" s="24"/>
      <c r="AV190" s="24"/>
      <c r="AW190" s="22"/>
      <c r="AX190" s="22"/>
      <c r="AY190" s="26"/>
      <c r="AZ190" s="26"/>
      <c r="BA190" s="22">
        <v>5</v>
      </c>
      <c r="BB190" s="22">
        <v>1</v>
      </c>
      <c r="BC190" s="26"/>
      <c r="BD190" s="26"/>
      <c r="BE190" s="22"/>
      <c r="BF190" s="22"/>
      <c r="BG190" s="26"/>
      <c r="BH190" s="26"/>
      <c r="BI190" s="58"/>
      <c r="BJ190" s="58"/>
      <c r="BK190" s="58"/>
      <c r="BL190" s="7">
        <f>R190+T190+W190+Z190+AB190+AE190+AF190+AI190+AL190+AN190+AP190+AR190+AT190+AV190+AX190+AZ190+BB190+BD190+BF190+BH190+BK190</f>
        <v>1</v>
      </c>
      <c r="BM190" s="14" t="s">
        <v>204</v>
      </c>
      <c r="BN190" s="57">
        <v>187</v>
      </c>
    </row>
    <row r="191" spans="1:66">
      <c r="A191" s="57">
        <v>188</v>
      </c>
      <c r="B191" s="57" t="s">
        <v>81</v>
      </c>
      <c r="C191" s="3">
        <v>19</v>
      </c>
      <c r="D191" s="3">
        <v>19</v>
      </c>
      <c r="E191" s="26">
        <f>C191+D191</f>
        <v>38</v>
      </c>
      <c r="F191" s="26">
        <v>9</v>
      </c>
      <c r="G191" s="11">
        <v>1</v>
      </c>
      <c r="H191" s="24">
        <v>16</v>
      </c>
      <c r="I191" s="24">
        <v>16</v>
      </c>
      <c r="J191" s="26">
        <f>SUM(H191:I191)</f>
        <v>32</v>
      </c>
      <c r="K191" s="26"/>
      <c r="L191" s="11"/>
      <c r="M191" s="24">
        <v>20</v>
      </c>
      <c r="N191" s="24">
        <v>20</v>
      </c>
      <c r="O191" s="26">
        <f>SUM(M191:N191)</f>
        <v>40</v>
      </c>
      <c r="P191" s="26"/>
      <c r="Q191" s="11"/>
      <c r="R191" s="17">
        <f>G191+L191+Q191</f>
        <v>1</v>
      </c>
      <c r="S191" s="5"/>
      <c r="T191" s="12"/>
      <c r="U191" s="3"/>
      <c r="V191" s="3"/>
      <c r="W191" s="12">
        <f>V191*2</f>
        <v>0</v>
      </c>
      <c r="X191" s="8"/>
      <c r="Y191" s="8"/>
      <c r="Z191" s="12">
        <f>Y191*2</f>
        <v>0</v>
      </c>
      <c r="AA191" s="5"/>
      <c r="AB191" s="12"/>
      <c r="AC191" s="22"/>
      <c r="AD191" s="22"/>
      <c r="AE191" s="22">
        <f>AD191*2</f>
        <v>0</v>
      </c>
      <c r="AF191" s="22"/>
      <c r="AG191" s="8"/>
      <c r="AH191" s="8"/>
      <c r="AI191" s="8"/>
      <c r="AJ191" s="22"/>
      <c r="AK191" s="22"/>
      <c r="AL191" s="22"/>
      <c r="AM191" s="21"/>
      <c r="AN191" s="21"/>
      <c r="AO191" s="24"/>
      <c r="AP191" s="24"/>
      <c r="AQ191" s="22"/>
      <c r="AR191" s="22"/>
      <c r="AS191" s="26"/>
      <c r="AT191" s="26"/>
      <c r="AU191" s="24"/>
      <c r="AV191" s="24"/>
      <c r="AW191" s="22"/>
      <c r="AX191" s="22"/>
      <c r="AY191" s="26"/>
      <c r="AZ191" s="26"/>
      <c r="BA191" s="22"/>
      <c r="BB191" s="22"/>
      <c r="BC191" s="26"/>
      <c r="BD191" s="26"/>
      <c r="BE191" s="22"/>
      <c r="BF191" s="22"/>
      <c r="BG191" s="26"/>
      <c r="BH191" s="26"/>
      <c r="BI191" s="58"/>
      <c r="BJ191" s="58"/>
      <c r="BK191" s="58"/>
      <c r="BL191" s="7">
        <f>R191+T191+W191+Z191+AB191+AE191+AF191+AI191+AL191+AN191+AP191+AR191+AT191+AV191+AX191+AZ191+BB191+BD191+BF191+BH191+BK191</f>
        <v>1</v>
      </c>
      <c r="BM191" s="57" t="s">
        <v>81</v>
      </c>
      <c r="BN191" s="57">
        <v>188</v>
      </c>
    </row>
    <row r="192" spans="1:66">
      <c r="A192" s="57">
        <v>189</v>
      </c>
      <c r="B192" s="57" t="s">
        <v>166</v>
      </c>
      <c r="C192" s="3"/>
      <c r="D192" s="3"/>
      <c r="E192" s="26"/>
      <c r="F192" s="26"/>
      <c r="G192" s="11"/>
      <c r="H192" s="24"/>
      <c r="I192" s="24"/>
      <c r="J192" s="26"/>
      <c r="K192" s="26"/>
      <c r="L192" s="11"/>
      <c r="M192" s="24"/>
      <c r="N192" s="24"/>
      <c r="O192" s="26"/>
      <c r="P192" s="26"/>
      <c r="Q192" s="11"/>
      <c r="R192" s="17"/>
      <c r="S192" s="5"/>
      <c r="T192" s="12"/>
      <c r="U192" s="3"/>
      <c r="V192" s="3"/>
      <c r="W192" s="12"/>
      <c r="X192" s="8"/>
      <c r="Y192" s="8"/>
      <c r="Z192" s="12"/>
      <c r="AA192" s="5"/>
      <c r="AB192" s="12"/>
      <c r="AC192" s="22"/>
      <c r="AD192" s="22"/>
      <c r="AE192" s="22"/>
      <c r="AF192" s="22"/>
      <c r="AG192" s="8"/>
      <c r="AH192" s="8"/>
      <c r="AI192" s="8"/>
      <c r="AJ192" s="22"/>
      <c r="AK192" s="22"/>
      <c r="AL192" s="22"/>
      <c r="AM192" s="21"/>
      <c r="AN192" s="21"/>
      <c r="AO192" s="24"/>
      <c r="AP192" s="24"/>
      <c r="AQ192" s="22"/>
      <c r="AR192" s="22"/>
      <c r="AS192" s="26"/>
      <c r="AT192" s="26"/>
      <c r="AU192" s="24">
        <v>3</v>
      </c>
      <c r="AV192" s="24">
        <v>1</v>
      </c>
      <c r="AW192" s="22"/>
      <c r="AX192" s="22"/>
      <c r="AY192" s="26"/>
      <c r="AZ192" s="26"/>
      <c r="BA192" s="22"/>
      <c r="BB192" s="22"/>
      <c r="BC192" s="26"/>
      <c r="BD192" s="26"/>
      <c r="BE192" s="22"/>
      <c r="BF192" s="22"/>
      <c r="BG192" s="26"/>
      <c r="BH192" s="26"/>
      <c r="BI192" s="58"/>
      <c r="BJ192" s="58"/>
      <c r="BK192" s="58"/>
      <c r="BL192" s="7">
        <f>R192+T192+W192+Z192+AB192+AE192+AF192+AI192+AL192+AN192+AP192+AR192+AT192+AV192+AX192+AZ192+BB192+BD192+BF192+BH192+BK192</f>
        <v>1</v>
      </c>
      <c r="BM192" s="57" t="s">
        <v>166</v>
      </c>
      <c r="BN192" s="57">
        <v>189</v>
      </c>
    </row>
    <row r="193" spans="1:66">
      <c r="A193" s="57">
        <v>190</v>
      </c>
      <c r="B193" s="57" t="s">
        <v>82</v>
      </c>
      <c r="C193" s="3">
        <v>20</v>
      </c>
      <c r="D193" s="3">
        <v>20</v>
      </c>
      <c r="E193" s="26">
        <f>C193+D193</f>
        <v>40</v>
      </c>
      <c r="F193" s="26"/>
      <c r="G193" s="11"/>
      <c r="H193" s="24">
        <v>16</v>
      </c>
      <c r="I193" s="24">
        <v>16</v>
      </c>
      <c r="J193" s="26">
        <f>SUM(H193:I193)</f>
        <v>32</v>
      </c>
      <c r="K193" s="26"/>
      <c r="L193" s="11"/>
      <c r="M193" s="24">
        <v>20</v>
      </c>
      <c r="N193" s="24">
        <v>20</v>
      </c>
      <c r="O193" s="26">
        <f>SUM(M193:N193)</f>
        <v>40</v>
      </c>
      <c r="P193" s="26"/>
      <c r="Q193" s="11">
        <v>1</v>
      </c>
      <c r="R193" s="17">
        <f>G193+L193+Q193</f>
        <v>1</v>
      </c>
      <c r="S193" s="5"/>
      <c r="T193" s="12"/>
      <c r="U193" s="3"/>
      <c r="V193" s="3"/>
      <c r="W193" s="12">
        <f>V193*2</f>
        <v>0</v>
      </c>
      <c r="X193" s="8"/>
      <c r="Y193" s="8"/>
      <c r="Z193" s="12">
        <f>Y193*2</f>
        <v>0</v>
      </c>
      <c r="AA193" s="5"/>
      <c r="AB193" s="12"/>
      <c r="AC193" s="22"/>
      <c r="AD193" s="22"/>
      <c r="AE193" s="22">
        <f>AD193*2</f>
        <v>0</v>
      </c>
      <c r="AF193" s="22"/>
      <c r="AG193" s="8"/>
      <c r="AH193" s="8"/>
      <c r="AI193" s="8"/>
      <c r="AJ193" s="22"/>
      <c r="AK193" s="22"/>
      <c r="AL193" s="22"/>
      <c r="AM193" s="21"/>
      <c r="AN193" s="21"/>
      <c r="AO193" s="24"/>
      <c r="AP193" s="24"/>
      <c r="AQ193" s="22"/>
      <c r="AR193" s="22"/>
      <c r="AS193" s="26"/>
      <c r="AT193" s="26"/>
      <c r="AU193" s="24"/>
      <c r="AV193" s="24"/>
      <c r="AW193" s="22"/>
      <c r="AX193" s="22"/>
      <c r="AY193" s="26"/>
      <c r="AZ193" s="26"/>
      <c r="BA193" s="22"/>
      <c r="BB193" s="22"/>
      <c r="BC193" s="26"/>
      <c r="BD193" s="26"/>
      <c r="BE193" s="22"/>
      <c r="BF193" s="22"/>
      <c r="BG193" s="26"/>
      <c r="BH193" s="26"/>
      <c r="BI193" s="58"/>
      <c r="BJ193" s="58"/>
      <c r="BK193" s="58"/>
      <c r="BL193" s="7">
        <f>R193+T193+W193+Z193+AB193+AE193+AF193+AI193+AL193+AN193+AP193+AR193+AT193+AV193+AX193+AZ193+BB193+BD193+BF193+BH193+BK193</f>
        <v>1</v>
      </c>
      <c r="BM193" s="57" t="s">
        <v>82</v>
      </c>
      <c r="BN193" s="57">
        <v>190</v>
      </c>
    </row>
    <row r="194" spans="1:66">
      <c r="A194" s="57">
        <v>191</v>
      </c>
      <c r="B194" s="9" t="s">
        <v>140</v>
      </c>
      <c r="C194" s="3"/>
      <c r="D194" s="3"/>
      <c r="E194" s="26"/>
      <c r="F194" s="26"/>
      <c r="G194" s="11"/>
      <c r="H194" s="24"/>
      <c r="I194" s="24"/>
      <c r="J194" s="26"/>
      <c r="K194" s="26"/>
      <c r="L194" s="11"/>
      <c r="M194" s="24"/>
      <c r="N194" s="24"/>
      <c r="O194" s="26"/>
      <c r="P194" s="26"/>
      <c r="Q194" s="11"/>
      <c r="R194" s="17"/>
      <c r="S194" s="5"/>
      <c r="T194" s="12"/>
      <c r="U194" s="3"/>
      <c r="V194" s="3"/>
      <c r="W194" s="12"/>
      <c r="X194" s="8"/>
      <c r="Y194" s="8"/>
      <c r="Z194" s="12"/>
      <c r="AA194" s="5"/>
      <c r="AB194" s="12"/>
      <c r="AC194" s="22"/>
      <c r="AD194" s="22"/>
      <c r="AE194" s="22"/>
      <c r="AF194" s="22"/>
      <c r="AG194" s="8"/>
      <c r="AH194" s="8"/>
      <c r="AI194" s="8"/>
      <c r="AJ194" s="22"/>
      <c r="AK194" s="22"/>
      <c r="AL194" s="22"/>
      <c r="AM194" s="21"/>
      <c r="AN194" s="21"/>
      <c r="AO194" s="24">
        <v>4</v>
      </c>
      <c r="AP194" s="24">
        <v>1</v>
      </c>
      <c r="AQ194" s="22"/>
      <c r="AR194" s="22"/>
      <c r="AS194" s="26"/>
      <c r="AT194" s="26"/>
      <c r="AU194" s="24"/>
      <c r="AV194" s="24"/>
      <c r="AW194" s="22"/>
      <c r="AX194" s="22"/>
      <c r="AY194" s="26"/>
      <c r="AZ194" s="26"/>
      <c r="BA194" s="22"/>
      <c r="BB194" s="22"/>
      <c r="BC194" s="26"/>
      <c r="BD194" s="26"/>
      <c r="BE194" s="22"/>
      <c r="BF194" s="22"/>
      <c r="BG194" s="26"/>
      <c r="BH194" s="26"/>
      <c r="BI194" s="58"/>
      <c r="BJ194" s="58"/>
      <c r="BK194" s="58"/>
      <c r="BL194" s="7">
        <f>R194+T194+W194+Z194+AB194+AE194+AF194+AI194+AL194+AN194+AP194+AR194+AT194+AV194+AX194+AZ194+BB194+BD194+BF194+BH194+BK194</f>
        <v>1</v>
      </c>
      <c r="BM194" s="9" t="s">
        <v>140</v>
      </c>
      <c r="BN194" s="57">
        <v>191</v>
      </c>
    </row>
    <row r="195" spans="1:66">
      <c r="A195" s="57">
        <v>192</v>
      </c>
      <c r="B195" s="57" t="s">
        <v>165</v>
      </c>
      <c r="C195" s="3"/>
      <c r="D195" s="3"/>
      <c r="E195" s="26"/>
      <c r="F195" s="26"/>
      <c r="G195" s="11"/>
      <c r="H195" s="24"/>
      <c r="I195" s="24"/>
      <c r="J195" s="26"/>
      <c r="K195" s="26"/>
      <c r="L195" s="11"/>
      <c r="M195" s="24"/>
      <c r="N195" s="24"/>
      <c r="O195" s="26"/>
      <c r="P195" s="26"/>
      <c r="Q195" s="11"/>
      <c r="R195" s="17"/>
      <c r="S195" s="5"/>
      <c r="T195" s="12"/>
      <c r="U195" s="3"/>
      <c r="V195" s="3"/>
      <c r="W195" s="12"/>
      <c r="X195" s="8"/>
      <c r="Y195" s="8"/>
      <c r="Z195" s="12"/>
      <c r="AA195" s="5"/>
      <c r="AB195" s="12"/>
      <c r="AC195" s="22"/>
      <c r="AD195" s="22"/>
      <c r="AE195" s="22"/>
      <c r="AF195" s="22"/>
      <c r="AG195" s="8"/>
      <c r="AH195" s="8"/>
      <c r="AI195" s="8"/>
      <c r="AJ195" s="22"/>
      <c r="AK195" s="22"/>
      <c r="AL195" s="22"/>
      <c r="AM195" s="21"/>
      <c r="AN195" s="21"/>
      <c r="AO195" s="24"/>
      <c r="AP195" s="24"/>
      <c r="AQ195" s="22"/>
      <c r="AR195" s="22"/>
      <c r="AS195" s="26"/>
      <c r="AT195" s="26"/>
      <c r="AU195" s="24">
        <v>4</v>
      </c>
      <c r="AV195" s="24">
        <v>1</v>
      </c>
      <c r="AW195" s="22"/>
      <c r="AX195" s="22"/>
      <c r="AY195" s="26"/>
      <c r="AZ195" s="26"/>
      <c r="BA195" s="22"/>
      <c r="BB195" s="22"/>
      <c r="BC195" s="26"/>
      <c r="BD195" s="26"/>
      <c r="BE195" s="22"/>
      <c r="BF195" s="22"/>
      <c r="BG195" s="26"/>
      <c r="BH195" s="26"/>
      <c r="BI195" s="58"/>
      <c r="BJ195" s="58"/>
      <c r="BK195" s="58"/>
      <c r="BL195" s="7">
        <f>R195+T195+W195+Z195+AB195+AE195+AF195+AI195+AL195+AN195+AP195+AR195+AT195+AV195+AX195+AZ195+BB195+BD195+BF195+BH195+BK195</f>
        <v>1</v>
      </c>
      <c r="BM195" s="57" t="s">
        <v>165</v>
      </c>
      <c r="BN195" s="57">
        <v>192</v>
      </c>
    </row>
    <row r="196" spans="1:66">
      <c r="A196" s="57">
        <v>193</v>
      </c>
      <c r="B196" s="9" t="s">
        <v>155</v>
      </c>
      <c r="C196" s="3"/>
      <c r="D196" s="3"/>
      <c r="E196" s="26"/>
      <c r="F196" s="26"/>
      <c r="G196" s="11"/>
      <c r="H196" s="24"/>
      <c r="I196" s="24"/>
      <c r="J196" s="26"/>
      <c r="K196" s="26"/>
      <c r="L196" s="11"/>
      <c r="M196" s="24"/>
      <c r="N196" s="24"/>
      <c r="O196" s="26"/>
      <c r="P196" s="26"/>
      <c r="Q196" s="11"/>
      <c r="R196" s="17"/>
      <c r="S196" s="5"/>
      <c r="T196" s="12"/>
      <c r="U196" s="3"/>
      <c r="V196" s="3"/>
      <c r="W196" s="12"/>
      <c r="X196" s="8"/>
      <c r="Y196" s="8"/>
      <c r="Z196" s="12"/>
      <c r="AA196" s="5"/>
      <c r="AB196" s="12"/>
      <c r="AC196" s="22"/>
      <c r="AD196" s="22"/>
      <c r="AE196" s="22"/>
      <c r="AF196" s="22"/>
      <c r="AG196" s="8"/>
      <c r="AH196" s="8"/>
      <c r="AI196" s="8"/>
      <c r="AJ196" s="22"/>
      <c r="AK196" s="22"/>
      <c r="AL196" s="22"/>
      <c r="AM196" s="21"/>
      <c r="AN196" s="21"/>
      <c r="AO196" s="24"/>
      <c r="AP196" s="24"/>
      <c r="AQ196" s="22">
        <v>4</v>
      </c>
      <c r="AR196" s="22">
        <v>1</v>
      </c>
      <c r="AS196" s="26"/>
      <c r="AT196" s="26"/>
      <c r="AU196" s="24"/>
      <c r="AV196" s="24"/>
      <c r="AW196" s="22"/>
      <c r="AX196" s="22"/>
      <c r="AY196" s="26"/>
      <c r="AZ196" s="26"/>
      <c r="BA196" s="22"/>
      <c r="BB196" s="22"/>
      <c r="BC196" s="26"/>
      <c r="BD196" s="26"/>
      <c r="BE196" s="22"/>
      <c r="BF196" s="22"/>
      <c r="BG196" s="26"/>
      <c r="BH196" s="26"/>
      <c r="BI196" s="58"/>
      <c r="BJ196" s="58"/>
      <c r="BK196" s="58"/>
      <c r="BL196" s="7">
        <f>R196+T196+W196+Z196+AB196+AE196+AF196+AI196+AL196+AN196+AP196+AR196+AT196+AV196+AX196+AZ196+BB196+BD196+BF196+BH196+BK196</f>
        <v>1</v>
      </c>
      <c r="BM196" s="9" t="s">
        <v>155</v>
      </c>
      <c r="BN196" s="57">
        <v>193</v>
      </c>
    </row>
    <row r="197" spans="1:66">
      <c r="A197" s="57">
        <v>194</v>
      </c>
      <c r="B197" s="68" t="s">
        <v>264</v>
      </c>
      <c r="C197" s="3"/>
      <c r="D197" s="3"/>
      <c r="E197" s="26"/>
      <c r="F197" s="26"/>
      <c r="G197" s="11"/>
      <c r="H197" s="24"/>
      <c r="I197" s="24"/>
      <c r="J197" s="26"/>
      <c r="K197" s="26"/>
      <c r="L197" s="11"/>
      <c r="M197" s="24"/>
      <c r="N197" s="24"/>
      <c r="O197" s="26"/>
      <c r="P197" s="26"/>
      <c r="Q197" s="11"/>
      <c r="R197" s="17"/>
      <c r="S197" s="5"/>
      <c r="T197" s="12"/>
      <c r="U197" s="3"/>
      <c r="V197" s="3"/>
      <c r="W197" s="12"/>
      <c r="X197" s="8"/>
      <c r="Y197" s="8"/>
      <c r="Z197" s="12"/>
      <c r="AA197" s="5"/>
      <c r="AB197" s="12"/>
      <c r="AC197" s="22"/>
      <c r="AD197" s="22"/>
      <c r="AE197" s="22"/>
      <c r="AF197" s="22"/>
      <c r="AG197" s="8"/>
      <c r="AH197" s="8"/>
      <c r="AI197" s="8"/>
      <c r="AJ197" s="22"/>
      <c r="AK197" s="22"/>
      <c r="AL197" s="22"/>
      <c r="AM197" s="21"/>
      <c r="AN197" s="21"/>
      <c r="AO197" s="24"/>
      <c r="AP197" s="24"/>
      <c r="AQ197" s="22"/>
      <c r="AR197" s="22"/>
      <c r="AS197" s="26"/>
      <c r="AT197" s="26"/>
      <c r="AU197" s="24"/>
      <c r="AV197" s="24"/>
      <c r="AW197" s="22"/>
      <c r="AX197" s="22"/>
      <c r="AY197" s="26"/>
      <c r="AZ197" s="26"/>
      <c r="BA197" s="22"/>
      <c r="BB197" s="22"/>
      <c r="BC197" s="26"/>
      <c r="BD197" s="26"/>
      <c r="BE197" s="22"/>
      <c r="BF197" s="22"/>
      <c r="BG197" s="26"/>
      <c r="BH197" s="26"/>
      <c r="BI197" s="58">
        <v>17</v>
      </c>
      <c r="BJ197" s="58">
        <v>0</v>
      </c>
      <c r="BK197" s="58">
        <f>BJ197*3</f>
        <v>0</v>
      </c>
      <c r="BL197" s="7">
        <f>R197+T197+W197+Z197+AB197+AE197+AF197+AI197+AL197+AN197+AP197+AR197+AT197+AV197+AX197+AZ197+BB197+BD197+BF197+BH197+BK197</f>
        <v>0</v>
      </c>
      <c r="BM197" s="68" t="s">
        <v>264</v>
      </c>
      <c r="BN197" s="57">
        <v>194</v>
      </c>
    </row>
    <row r="198" spans="1:66">
      <c r="A198" s="57">
        <v>195</v>
      </c>
      <c r="B198" s="9" t="s">
        <v>224</v>
      </c>
      <c r="C198" s="3"/>
      <c r="D198" s="3"/>
      <c r="E198" s="26"/>
      <c r="F198" s="26"/>
      <c r="G198" s="11"/>
      <c r="H198" s="24"/>
      <c r="I198" s="24"/>
      <c r="J198" s="26"/>
      <c r="K198" s="26"/>
      <c r="L198" s="11"/>
      <c r="M198" s="24"/>
      <c r="N198" s="24"/>
      <c r="O198" s="26"/>
      <c r="P198" s="26"/>
      <c r="Q198" s="11"/>
      <c r="R198" s="17"/>
      <c r="S198" s="5"/>
      <c r="T198" s="12"/>
      <c r="U198" s="3"/>
      <c r="V198" s="3"/>
      <c r="W198" s="12"/>
      <c r="X198" s="8"/>
      <c r="Y198" s="8"/>
      <c r="Z198" s="12"/>
      <c r="AA198" s="5"/>
      <c r="AB198" s="12"/>
      <c r="AC198" s="22"/>
      <c r="AD198" s="22"/>
      <c r="AE198" s="22"/>
      <c r="AF198" s="22"/>
      <c r="AG198" s="8"/>
      <c r="AH198" s="8"/>
      <c r="AI198" s="8"/>
      <c r="AJ198" s="22"/>
      <c r="AK198" s="22"/>
      <c r="AL198" s="22"/>
      <c r="AM198" s="21"/>
      <c r="AN198" s="21"/>
      <c r="AO198" s="24"/>
      <c r="AP198" s="24"/>
      <c r="AQ198" s="22"/>
      <c r="AR198" s="22"/>
      <c r="AS198" s="26"/>
      <c r="AT198" s="26"/>
      <c r="AU198" s="24"/>
      <c r="AV198" s="24"/>
      <c r="AW198" s="22"/>
      <c r="AX198" s="22"/>
      <c r="AY198" s="26"/>
      <c r="AZ198" s="26"/>
      <c r="BA198" s="22"/>
      <c r="BB198" s="22"/>
      <c r="BC198" s="26"/>
      <c r="BD198" s="26"/>
      <c r="BE198" s="22"/>
      <c r="BF198" s="22"/>
      <c r="BG198" s="26"/>
      <c r="BH198" s="26"/>
      <c r="BI198" s="58">
        <v>7</v>
      </c>
      <c r="BJ198" s="58">
        <v>0</v>
      </c>
      <c r="BK198" s="58">
        <f>BJ198*3</f>
        <v>0</v>
      </c>
      <c r="BL198" s="7">
        <f>R198+T198+W198+Z198+AB198+AE198+AF198+AI198+AL198+AN198+AP198+AR198+AT198+AV198+AX198+AZ198+BB198+BD198+BF198+BH198+BK198</f>
        <v>0</v>
      </c>
      <c r="BM198" s="9" t="s">
        <v>224</v>
      </c>
      <c r="BN198" s="57">
        <v>195</v>
      </c>
    </row>
    <row r="199" spans="1:66">
      <c r="A199" s="57">
        <v>196</v>
      </c>
      <c r="B199" s="68" t="s">
        <v>253</v>
      </c>
      <c r="C199" s="3"/>
      <c r="D199" s="3"/>
      <c r="E199" s="26"/>
      <c r="F199" s="26"/>
      <c r="G199" s="11"/>
      <c r="H199" s="24"/>
      <c r="I199" s="24"/>
      <c r="J199" s="26"/>
      <c r="K199" s="26"/>
      <c r="L199" s="11"/>
      <c r="M199" s="24"/>
      <c r="N199" s="24"/>
      <c r="O199" s="26"/>
      <c r="P199" s="26"/>
      <c r="Q199" s="11"/>
      <c r="R199" s="17"/>
      <c r="S199" s="5"/>
      <c r="T199" s="12"/>
      <c r="U199" s="3"/>
      <c r="V199" s="3"/>
      <c r="W199" s="12"/>
      <c r="X199" s="8"/>
      <c r="Y199" s="8"/>
      <c r="Z199" s="12"/>
      <c r="AA199" s="5"/>
      <c r="AB199" s="12"/>
      <c r="AC199" s="22"/>
      <c r="AD199" s="22"/>
      <c r="AE199" s="22"/>
      <c r="AF199" s="22"/>
      <c r="AG199" s="8"/>
      <c r="AH199" s="8"/>
      <c r="AI199" s="8"/>
      <c r="AJ199" s="22"/>
      <c r="AK199" s="22"/>
      <c r="AL199" s="22"/>
      <c r="AM199" s="21"/>
      <c r="AN199" s="21"/>
      <c r="AO199" s="24"/>
      <c r="AP199" s="24"/>
      <c r="AQ199" s="22"/>
      <c r="AR199" s="22"/>
      <c r="AS199" s="26"/>
      <c r="AT199" s="26"/>
      <c r="AU199" s="24"/>
      <c r="AV199" s="24"/>
      <c r="AW199" s="22"/>
      <c r="AX199" s="22"/>
      <c r="AY199" s="26"/>
      <c r="AZ199" s="26"/>
      <c r="BA199" s="22"/>
      <c r="BB199" s="22"/>
      <c r="BC199" s="26"/>
      <c r="BD199" s="26"/>
      <c r="BE199" s="22"/>
      <c r="BF199" s="22"/>
      <c r="BG199" s="26"/>
      <c r="BH199" s="26"/>
      <c r="BI199" s="58">
        <v>18</v>
      </c>
      <c r="BJ199" s="58">
        <v>0</v>
      </c>
      <c r="BK199" s="58">
        <f>BJ199*3</f>
        <v>0</v>
      </c>
      <c r="BL199" s="7">
        <f>R199+T199+W199+Z199+AB199+AE199+AF199+AI199+AL199+AN199+AP199+AR199+AT199+AV199+AX199+AZ199+BB199+BD199+BF199+BH199+BK199</f>
        <v>0</v>
      </c>
      <c r="BM199" s="68" t="s">
        <v>253</v>
      </c>
      <c r="BN199" s="57">
        <v>196</v>
      </c>
    </row>
    <row r="200" spans="1:66">
      <c r="A200" s="57">
        <v>197</v>
      </c>
      <c r="B200" s="67" t="s">
        <v>265</v>
      </c>
      <c r="C200" s="3"/>
      <c r="D200" s="3"/>
      <c r="E200" s="26"/>
      <c r="F200" s="26"/>
      <c r="G200" s="11"/>
      <c r="H200" s="24"/>
      <c r="I200" s="24"/>
      <c r="J200" s="26"/>
      <c r="K200" s="26"/>
      <c r="L200" s="11"/>
      <c r="M200" s="24"/>
      <c r="N200" s="24"/>
      <c r="O200" s="26"/>
      <c r="P200" s="26"/>
      <c r="Q200" s="11"/>
      <c r="R200" s="17"/>
      <c r="S200" s="5"/>
      <c r="T200" s="12"/>
      <c r="U200" s="3"/>
      <c r="V200" s="3"/>
      <c r="W200" s="12"/>
      <c r="X200" s="8"/>
      <c r="Y200" s="8"/>
      <c r="Z200" s="12"/>
      <c r="AA200" s="5"/>
      <c r="AB200" s="12"/>
      <c r="AC200" s="22"/>
      <c r="AD200" s="22"/>
      <c r="AE200" s="22"/>
      <c r="AF200" s="22"/>
      <c r="AG200" s="8"/>
      <c r="AH200" s="8"/>
      <c r="AI200" s="8"/>
      <c r="AJ200" s="22"/>
      <c r="AK200" s="22"/>
      <c r="AL200" s="22"/>
      <c r="AM200" s="21"/>
      <c r="AN200" s="21"/>
      <c r="AO200" s="24"/>
      <c r="AP200" s="24"/>
      <c r="AQ200" s="22"/>
      <c r="AR200" s="22"/>
      <c r="AS200" s="26"/>
      <c r="AT200" s="26"/>
      <c r="AU200" s="24"/>
      <c r="AV200" s="24"/>
      <c r="AW200" s="22"/>
      <c r="AX200" s="22"/>
      <c r="AY200" s="26"/>
      <c r="AZ200" s="26"/>
      <c r="BA200" s="22"/>
      <c r="BB200" s="22"/>
      <c r="BC200" s="26"/>
      <c r="BD200" s="26"/>
      <c r="BE200" s="22"/>
      <c r="BF200" s="22"/>
      <c r="BG200" s="26"/>
      <c r="BH200" s="26"/>
      <c r="BI200" s="58">
        <v>21</v>
      </c>
      <c r="BJ200" s="58">
        <v>0</v>
      </c>
      <c r="BK200" s="58">
        <f>BJ200*3</f>
        <v>0</v>
      </c>
      <c r="BL200" s="7">
        <f>R200+T200+W200+Z200+AB200+AE200+AF200+AI200+AL200+AN200+AP200+AR200+AT200+AV200+AX200+AZ200+BB200+BD200+BF200+BH200+BK200</f>
        <v>0</v>
      </c>
      <c r="BM200" s="67" t="s">
        <v>265</v>
      </c>
      <c r="BN200" s="57">
        <v>197</v>
      </c>
    </row>
    <row r="201" spans="1:66">
      <c r="A201" s="57">
        <v>198</v>
      </c>
      <c r="B201" s="65" t="s">
        <v>228</v>
      </c>
      <c r="C201" s="3"/>
      <c r="D201" s="3"/>
      <c r="E201" s="26"/>
      <c r="F201" s="26"/>
      <c r="G201" s="11"/>
      <c r="H201" s="24"/>
      <c r="I201" s="24"/>
      <c r="J201" s="26"/>
      <c r="K201" s="26"/>
      <c r="L201" s="11"/>
      <c r="M201" s="24"/>
      <c r="N201" s="24"/>
      <c r="O201" s="26"/>
      <c r="P201" s="26"/>
      <c r="Q201" s="11"/>
      <c r="R201" s="17"/>
      <c r="S201" s="5"/>
      <c r="T201" s="12"/>
      <c r="U201" s="3"/>
      <c r="V201" s="3"/>
      <c r="W201" s="12"/>
      <c r="X201" s="8"/>
      <c r="Y201" s="8"/>
      <c r="Z201" s="12"/>
      <c r="AA201" s="5"/>
      <c r="AB201" s="12"/>
      <c r="AC201" s="22"/>
      <c r="AD201" s="22"/>
      <c r="AE201" s="22"/>
      <c r="AF201" s="22"/>
      <c r="AG201" s="8"/>
      <c r="AH201" s="8"/>
      <c r="AI201" s="8"/>
      <c r="AJ201" s="22"/>
      <c r="AK201" s="22"/>
      <c r="AL201" s="22"/>
      <c r="AM201" s="21"/>
      <c r="AN201" s="21"/>
      <c r="AO201" s="24"/>
      <c r="AP201" s="24"/>
      <c r="AQ201" s="22"/>
      <c r="AR201" s="22"/>
      <c r="AS201" s="26"/>
      <c r="AT201" s="26"/>
      <c r="AU201" s="24"/>
      <c r="AV201" s="24"/>
      <c r="AW201" s="22"/>
      <c r="AX201" s="22"/>
      <c r="AY201" s="26"/>
      <c r="AZ201" s="26"/>
      <c r="BA201" s="22"/>
      <c r="BB201" s="22"/>
      <c r="BC201" s="26"/>
      <c r="BD201" s="26"/>
      <c r="BE201" s="22"/>
      <c r="BF201" s="22"/>
      <c r="BG201" s="26"/>
      <c r="BH201" s="26"/>
      <c r="BI201" s="58">
        <v>16</v>
      </c>
      <c r="BJ201" s="58">
        <v>0</v>
      </c>
      <c r="BK201" s="58">
        <f>BJ201*3</f>
        <v>0</v>
      </c>
      <c r="BL201" s="7">
        <f>R201+T201+W201+Z201+AB201+AE201+AF201+AI201+AL201+AN201+AP201+AR201+AT201+AV201+AX201+AZ201+BB201+BD201+BF201+BH201+BK201</f>
        <v>0</v>
      </c>
      <c r="BM201" s="65" t="s">
        <v>228</v>
      </c>
      <c r="BN201" s="57">
        <v>198</v>
      </c>
    </row>
    <row r="202" spans="1:66">
      <c r="A202" s="57">
        <v>199</v>
      </c>
      <c r="B202" s="65" t="s">
        <v>226</v>
      </c>
      <c r="C202" s="3"/>
      <c r="D202" s="3"/>
      <c r="E202" s="26"/>
      <c r="F202" s="26"/>
      <c r="G202" s="11"/>
      <c r="H202" s="24"/>
      <c r="I202" s="24"/>
      <c r="J202" s="26"/>
      <c r="K202" s="26"/>
      <c r="L202" s="11"/>
      <c r="M202" s="24"/>
      <c r="N202" s="24"/>
      <c r="O202" s="26"/>
      <c r="P202" s="26"/>
      <c r="Q202" s="11"/>
      <c r="R202" s="17"/>
      <c r="S202" s="5"/>
      <c r="T202" s="12"/>
      <c r="U202" s="3"/>
      <c r="V202" s="3"/>
      <c r="W202" s="12"/>
      <c r="X202" s="8"/>
      <c r="Y202" s="8"/>
      <c r="Z202" s="12"/>
      <c r="AA202" s="5"/>
      <c r="AB202" s="12"/>
      <c r="AC202" s="22"/>
      <c r="AD202" s="22"/>
      <c r="AE202" s="22"/>
      <c r="AF202" s="22"/>
      <c r="AG202" s="8"/>
      <c r="AH202" s="8"/>
      <c r="AI202" s="8"/>
      <c r="AJ202" s="22"/>
      <c r="AK202" s="22"/>
      <c r="AL202" s="22"/>
      <c r="AM202" s="21"/>
      <c r="AN202" s="21"/>
      <c r="AO202" s="24"/>
      <c r="AP202" s="24"/>
      <c r="AQ202" s="22"/>
      <c r="AR202" s="22"/>
      <c r="AS202" s="26"/>
      <c r="AT202" s="26"/>
      <c r="AU202" s="24"/>
      <c r="AV202" s="24"/>
      <c r="AW202" s="22"/>
      <c r="AX202" s="22"/>
      <c r="AY202" s="26"/>
      <c r="AZ202" s="26"/>
      <c r="BA202" s="22"/>
      <c r="BB202" s="22"/>
      <c r="BC202" s="26"/>
      <c r="BD202" s="26"/>
      <c r="BE202" s="22"/>
      <c r="BF202" s="22"/>
      <c r="BG202" s="26"/>
      <c r="BH202" s="26"/>
      <c r="BI202" s="58">
        <v>16</v>
      </c>
      <c r="BJ202" s="58">
        <v>0</v>
      </c>
      <c r="BK202" s="58">
        <f>BJ202*3</f>
        <v>0</v>
      </c>
      <c r="BL202" s="7">
        <f>R202+T202+W202+Z202+AB202+AE202+AF202+AI202+AL202+AN202+AP202+AR202+AT202+AV202+AX202+AZ202+BB202+BD202+BF202+BH202+BK202</f>
        <v>0</v>
      </c>
      <c r="BM202" s="65" t="s">
        <v>226</v>
      </c>
      <c r="BN202" s="57">
        <v>199</v>
      </c>
    </row>
    <row r="203" spans="1:66">
      <c r="A203" s="57">
        <v>200</v>
      </c>
      <c r="B203" s="68" t="s">
        <v>262</v>
      </c>
      <c r="C203" s="3"/>
      <c r="D203" s="3"/>
      <c r="E203" s="26"/>
      <c r="F203" s="26"/>
      <c r="G203" s="11"/>
      <c r="H203" s="24"/>
      <c r="I203" s="24"/>
      <c r="J203" s="26"/>
      <c r="K203" s="26"/>
      <c r="L203" s="11"/>
      <c r="M203" s="24"/>
      <c r="N203" s="24"/>
      <c r="O203" s="26"/>
      <c r="P203" s="26"/>
      <c r="Q203" s="11"/>
      <c r="R203" s="17"/>
      <c r="S203" s="5"/>
      <c r="T203" s="12"/>
      <c r="U203" s="3"/>
      <c r="V203" s="3"/>
      <c r="W203" s="12"/>
      <c r="X203" s="8"/>
      <c r="Y203" s="8"/>
      <c r="Z203" s="12"/>
      <c r="AA203" s="5"/>
      <c r="AB203" s="12"/>
      <c r="AC203" s="22"/>
      <c r="AD203" s="22"/>
      <c r="AE203" s="22"/>
      <c r="AF203" s="22"/>
      <c r="AG203" s="8"/>
      <c r="AH203" s="8"/>
      <c r="AI203" s="8"/>
      <c r="AJ203" s="22"/>
      <c r="AK203" s="22"/>
      <c r="AL203" s="22"/>
      <c r="AM203" s="21"/>
      <c r="AN203" s="21"/>
      <c r="AO203" s="24"/>
      <c r="AP203" s="24"/>
      <c r="AQ203" s="22"/>
      <c r="AR203" s="22"/>
      <c r="AS203" s="26"/>
      <c r="AT203" s="26"/>
      <c r="AU203" s="24"/>
      <c r="AV203" s="24"/>
      <c r="AW203" s="22"/>
      <c r="AX203" s="22"/>
      <c r="AY203" s="26"/>
      <c r="AZ203" s="26"/>
      <c r="BA203" s="22"/>
      <c r="BB203" s="22"/>
      <c r="BC203" s="26"/>
      <c r="BD203" s="26"/>
      <c r="BE203" s="22"/>
      <c r="BF203" s="22"/>
      <c r="BG203" s="26"/>
      <c r="BH203" s="26"/>
      <c r="BI203" s="58">
        <v>17</v>
      </c>
      <c r="BJ203" s="58">
        <v>0</v>
      </c>
      <c r="BK203" s="58">
        <f>BJ203*3</f>
        <v>0</v>
      </c>
      <c r="BL203" s="7">
        <f>R203+T203+W203+Z203+AB203+AE203+AF203+AI203+AL203+AN203+AP203+AR203+AT203+AV203+AX203+AZ203+BB203+BD203+BF203+BH203+BK203</f>
        <v>0</v>
      </c>
      <c r="BM203" s="68" t="s">
        <v>262</v>
      </c>
      <c r="BN203" s="57">
        <v>200</v>
      </c>
    </row>
    <row r="204" spans="1:66">
      <c r="A204" s="57">
        <v>201</v>
      </c>
      <c r="B204" s="67" t="s">
        <v>263</v>
      </c>
      <c r="C204" s="3"/>
      <c r="D204" s="3"/>
      <c r="E204" s="26"/>
      <c r="F204" s="26"/>
      <c r="G204" s="11"/>
      <c r="H204" s="24"/>
      <c r="I204" s="24"/>
      <c r="J204" s="26"/>
      <c r="K204" s="26"/>
      <c r="L204" s="11"/>
      <c r="M204" s="24"/>
      <c r="N204" s="24"/>
      <c r="O204" s="26"/>
      <c r="P204" s="26"/>
      <c r="Q204" s="11"/>
      <c r="R204" s="17"/>
      <c r="S204" s="5"/>
      <c r="T204" s="12"/>
      <c r="U204" s="3"/>
      <c r="V204" s="3"/>
      <c r="W204" s="12"/>
      <c r="X204" s="8"/>
      <c r="Y204" s="8"/>
      <c r="Z204" s="12"/>
      <c r="AA204" s="5"/>
      <c r="AB204" s="12"/>
      <c r="AC204" s="22"/>
      <c r="AD204" s="22"/>
      <c r="AE204" s="22"/>
      <c r="AF204" s="22"/>
      <c r="AG204" s="8"/>
      <c r="AH204" s="8"/>
      <c r="AI204" s="8"/>
      <c r="AJ204" s="22"/>
      <c r="AK204" s="22"/>
      <c r="AL204" s="22"/>
      <c r="AM204" s="21"/>
      <c r="AN204" s="21"/>
      <c r="AO204" s="24"/>
      <c r="AP204" s="24"/>
      <c r="AQ204" s="22"/>
      <c r="AR204" s="22"/>
      <c r="AS204" s="26"/>
      <c r="AT204" s="26"/>
      <c r="AU204" s="24"/>
      <c r="AV204" s="24"/>
      <c r="AW204" s="22"/>
      <c r="AX204" s="22"/>
      <c r="AY204" s="26"/>
      <c r="AZ204" s="26"/>
      <c r="BA204" s="22"/>
      <c r="BB204" s="22"/>
      <c r="BC204" s="26"/>
      <c r="BD204" s="26"/>
      <c r="BE204" s="22"/>
      <c r="BF204" s="22"/>
      <c r="BG204" s="26"/>
      <c r="BH204" s="26"/>
      <c r="BI204" s="58">
        <v>17</v>
      </c>
      <c r="BJ204" s="58">
        <v>0</v>
      </c>
      <c r="BK204" s="58">
        <f>BJ204*3</f>
        <v>0</v>
      </c>
      <c r="BL204" s="7">
        <f>R204+T204+W204+Z204+AB204+AE204+AF204+AI204+AL204+AN204+AP204+AR204+AT204+AV204+AX204+AZ204+BB204+BD204+BF204+BH204+BK204</f>
        <v>0</v>
      </c>
      <c r="BM204" s="67" t="s">
        <v>263</v>
      </c>
      <c r="BN204" s="57">
        <v>201</v>
      </c>
    </row>
    <row r="205" spans="1:66">
      <c r="A205" s="57">
        <v>202</v>
      </c>
      <c r="B205" s="65" t="s">
        <v>227</v>
      </c>
      <c r="C205" s="3"/>
      <c r="D205" s="3"/>
      <c r="E205" s="26"/>
      <c r="F205" s="26"/>
      <c r="G205" s="11"/>
      <c r="H205" s="24"/>
      <c r="I205" s="24"/>
      <c r="J205" s="26"/>
      <c r="K205" s="26"/>
      <c r="L205" s="11"/>
      <c r="M205" s="24"/>
      <c r="N205" s="24"/>
      <c r="O205" s="26"/>
      <c r="P205" s="26"/>
      <c r="Q205" s="11"/>
      <c r="R205" s="17"/>
      <c r="S205" s="5"/>
      <c r="T205" s="12"/>
      <c r="U205" s="3"/>
      <c r="V205" s="3"/>
      <c r="W205" s="12"/>
      <c r="X205" s="8"/>
      <c r="Y205" s="8"/>
      <c r="Z205" s="12"/>
      <c r="AA205" s="5"/>
      <c r="AB205" s="12"/>
      <c r="AC205" s="22"/>
      <c r="AD205" s="22"/>
      <c r="AE205" s="22"/>
      <c r="AF205" s="22"/>
      <c r="AG205" s="8"/>
      <c r="AH205" s="8"/>
      <c r="AI205" s="8"/>
      <c r="AJ205" s="22"/>
      <c r="AK205" s="22"/>
      <c r="AL205" s="22"/>
      <c r="AM205" s="21"/>
      <c r="AN205" s="21"/>
      <c r="AO205" s="24"/>
      <c r="AP205" s="24"/>
      <c r="AQ205" s="22"/>
      <c r="AR205" s="22"/>
      <c r="AS205" s="26"/>
      <c r="AT205" s="26"/>
      <c r="AU205" s="24"/>
      <c r="AV205" s="24"/>
      <c r="AW205" s="22"/>
      <c r="AX205" s="22"/>
      <c r="AY205" s="26"/>
      <c r="AZ205" s="26"/>
      <c r="BA205" s="22"/>
      <c r="BB205" s="22"/>
      <c r="BC205" s="26"/>
      <c r="BD205" s="26"/>
      <c r="BE205" s="22"/>
      <c r="BF205" s="22"/>
      <c r="BG205" s="26"/>
      <c r="BH205" s="26"/>
      <c r="BI205" s="58">
        <v>16</v>
      </c>
      <c r="BJ205" s="58">
        <v>0</v>
      </c>
      <c r="BK205" s="58">
        <f>BJ205*3</f>
        <v>0</v>
      </c>
      <c r="BL205" s="7">
        <f>R205+T205+W205+Z205+AB205+AE205+AF205+AI205+AL205+AN205+AP205+AR205+AT205+AV205+AX205+AZ205+BB205+BD205+BF205+BH205+BK205</f>
        <v>0</v>
      </c>
      <c r="BM205" s="65" t="s">
        <v>227</v>
      </c>
      <c r="BN205" s="57">
        <v>202</v>
      </c>
    </row>
    <row r="206" spans="1:66">
      <c r="A206" s="57">
        <v>203</v>
      </c>
      <c r="B206" s="68" t="s">
        <v>242</v>
      </c>
      <c r="C206" s="3"/>
      <c r="D206" s="3"/>
      <c r="E206" s="26"/>
      <c r="F206" s="26"/>
      <c r="G206" s="11"/>
      <c r="H206" s="24"/>
      <c r="I206" s="24"/>
      <c r="J206" s="26"/>
      <c r="K206" s="26"/>
      <c r="L206" s="11"/>
      <c r="M206" s="24"/>
      <c r="N206" s="24"/>
      <c r="O206" s="26"/>
      <c r="P206" s="26"/>
      <c r="Q206" s="11"/>
      <c r="R206" s="17"/>
      <c r="S206" s="5"/>
      <c r="T206" s="12"/>
      <c r="U206" s="3"/>
      <c r="V206" s="3"/>
      <c r="W206" s="12"/>
      <c r="X206" s="8"/>
      <c r="Y206" s="8"/>
      <c r="Z206" s="12"/>
      <c r="AA206" s="5"/>
      <c r="AB206" s="12"/>
      <c r="AC206" s="22"/>
      <c r="AD206" s="22"/>
      <c r="AE206" s="22"/>
      <c r="AF206" s="22"/>
      <c r="AG206" s="8"/>
      <c r="AH206" s="8"/>
      <c r="AI206" s="8"/>
      <c r="AJ206" s="22"/>
      <c r="AK206" s="22"/>
      <c r="AL206" s="22"/>
      <c r="AM206" s="21"/>
      <c r="AN206" s="21"/>
      <c r="AO206" s="24"/>
      <c r="AP206" s="24"/>
      <c r="AQ206" s="22"/>
      <c r="AR206" s="22"/>
      <c r="AS206" s="26"/>
      <c r="AT206" s="26"/>
      <c r="AU206" s="24"/>
      <c r="AV206" s="24"/>
      <c r="AW206" s="22"/>
      <c r="AX206" s="22"/>
      <c r="AY206" s="26"/>
      <c r="AZ206" s="26"/>
      <c r="BA206" s="22"/>
      <c r="BB206" s="22"/>
      <c r="BC206" s="26"/>
      <c r="BD206" s="26"/>
      <c r="BE206" s="22"/>
      <c r="BF206" s="22"/>
      <c r="BG206" s="26"/>
      <c r="BH206" s="26"/>
      <c r="BI206" s="58">
        <v>21</v>
      </c>
      <c r="BJ206" s="58">
        <v>0</v>
      </c>
      <c r="BK206" s="58">
        <f>BJ206*3</f>
        <v>0</v>
      </c>
      <c r="BL206" s="7">
        <f>R206+T206+W206+Z206+AB206+AE206+AF206+AI206+AL206+AN206+AP206+AR206+AT206+AV206+AX206+AZ206+BB206+BD206+BF206+BH206+BK206</f>
        <v>0</v>
      </c>
      <c r="BM206" s="68" t="s">
        <v>242</v>
      </c>
      <c r="BN206" s="57">
        <v>203</v>
      </c>
    </row>
    <row r="207" spans="1:66">
      <c r="A207" s="57">
        <v>204</v>
      </c>
      <c r="B207" s="65" t="s">
        <v>229</v>
      </c>
      <c r="C207" s="3"/>
      <c r="D207" s="3"/>
      <c r="E207" s="26"/>
      <c r="F207" s="26"/>
      <c r="G207" s="11"/>
      <c r="H207" s="24"/>
      <c r="I207" s="24"/>
      <c r="J207" s="26"/>
      <c r="K207" s="26"/>
      <c r="L207" s="11"/>
      <c r="M207" s="24"/>
      <c r="N207" s="24"/>
      <c r="O207" s="26"/>
      <c r="P207" s="26"/>
      <c r="Q207" s="11"/>
      <c r="R207" s="17"/>
      <c r="S207" s="5"/>
      <c r="T207" s="12"/>
      <c r="U207" s="3"/>
      <c r="V207" s="3"/>
      <c r="W207" s="12"/>
      <c r="X207" s="8"/>
      <c r="Y207" s="8"/>
      <c r="Z207" s="12"/>
      <c r="AA207" s="5"/>
      <c r="AB207" s="12"/>
      <c r="AC207" s="22"/>
      <c r="AD207" s="22"/>
      <c r="AE207" s="22"/>
      <c r="AF207" s="22"/>
      <c r="AG207" s="8"/>
      <c r="AH207" s="8"/>
      <c r="AI207" s="8"/>
      <c r="AJ207" s="22"/>
      <c r="AK207" s="22"/>
      <c r="AL207" s="22"/>
      <c r="AM207" s="21"/>
      <c r="AN207" s="21"/>
      <c r="AO207" s="24"/>
      <c r="AP207" s="24"/>
      <c r="AQ207" s="22"/>
      <c r="AR207" s="22"/>
      <c r="AS207" s="26"/>
      <c r="AT207" s="26"/>
      <c r="AU207" s="24"/>
      <c r="AV207" s="24"/>
      <c r="AW207" s="22"/>
      <c r="AX207" s="22"/>
      <c r="AY207" s="26"/>
      <c r="AZ207" s="26"/>
      <c r="BA207" s="22"/>
      <c r="BB207" s="22"/>
      <c r="BC207" s="26"/>
      <c r="BD207" s="26"/>
      <c r="BE207" s="22"/>
      <c r="BF207" s="22"/>
      <c r="BG207" s="26"/>
      <c r="BH207" s="26"/>
      <c r="BI207" s="58">
        <v>16</v>
      </c>
      <c r="BJ207" s="58">
        <v>0</v>
      </c>
      <c r="BK207" s="58">
        <f>BJ207*3</f>
        <v>0</v>
      </c>
      <c r="BL207" s="7">
        <f>R207+T207+W207+Z207+AB207+AE207+AF207+AI207+AL207+AN207+AP207+AR207+AT207+AV207+AX207+AZ207+BB207+BD207+BF207+BH207+BK207</f>
        <v>0</v>
      </c>
      <c r="BM207" s="65" t="s">
        <v>229</v>
      </c>
      <c r="BN207" s="57">
        <v>204</v>
      </c>
    </row>
    <row r="208" spans="1:66">
      <c r="A208" s="57">
        <v>205</v>
      </c>
      <c r="B208" s="68" t="s">
        <v>252</v>
      </c>
      <c r="C208" s="3"/>
      <c r="D208" s="3"/>
      <c r="E208" s="26"/>
      <c r="F208" s="26"/>
      <c r="G208" s="11"/>
      <c r="H208" s="24"/>
      <c r="I208" s="24"/>
      <c r="J208" s="26"/>
      <c r="K208" s="26"/>
      <c r="L208" s="11"/>
      <c r="M208" s="24"/>
      <c r="N208" s="24"/>
      <c r="O208" s="26"/>
      <c r="P208" s="26"/>
      <c r="Q208" s="11"/>
      <c r="R208" s="17"/>
      <c r="S208" s="5"/>
      <c r="T208" s="12"/>
      <c r="U208" s="3"/>
      <c r="V208" s="3"/>
      <c r="W208" s="12"/>
      <c r="X208" s="8"/>
      <c r="Y208" s="8"/>
      <c r="Z208" s="12"/>
      <c r="AA208" s="5"/>
      <c r="AB208" s="12"/>
      <c r="AC208" s="22"/>
      <c r="AD208" s="22"/>
      <c r="AE208" s="22"/>
      <c r="AF208" s="22"/>
      <c r="AG208" s="8"/>
      <c r="AH208" s="8"/>
      <c r="AI208" s="8"/>
      <c r="AJ208" s="22"/>
      <c r="AK208" s="22"/>
      <c r="AL208" s="22"/>
      <c r="AM208" s="21"/>
      <c r="AN208" s="21"/>
      <c r="AO208" s="24"/>
      <c r="AP208" s="24"/>
      <c r="AQ208" s="22"/>
      <c r="AR208" s="22"/>
      <c r="AS208" s="26"/>
      <c r="AT208" s="26"/>
      <c r="AU208" s="24"/>
      <c r="AV208" s="24"/>
      <c r="AW208" s="22"/>
      <c r="AX208" s="22"/>
      <c r="AY208" s="26"/>
      <c r="AZ208" s="26"/>
      <c r="BA208" s="22"/>
      <c r="BB208" s="22"/>
      <c r="BC208" s="26"/>
      <c r="BD208" s="26"/>
      <c r="BE208" s="22"/>
      <c r="BF208" s="22"/>
      <c r="BG208" s="26"/>
      <c r="BH208" s="26"/>
      <c r="BI208" s="58">
        <v>18</v>
      </c>
      <c r="BJ208" s="58">
        <v>0</v>
      </c>
      <c r="BK208" s="58">
        <f>BJ208*3</f>
        <v>0</v>
      </c>
      <c r="BL208" s="7">
        <f>R208+T208+W208+Z208+AB208+AE208+AF208+AI208+AL208+AN208+AP208+AR208+AT208+AV208+AX208+AZ208+BB208+BD208+BF208+BH208+BK208</f>
        <v>0</v>
      </c>
      <c r="BM208" s="68" t="s">
        <v>252</v>
      </c>
      <c r="BN208" s="57">
        <v>205</v>
      </c>
    </row>
    <row r="209" spans="1:66">
      <c r="A209" s="57">
        <v>206</v>
      </c>
      <c r="B209" s="9" t="s">
        <v>223</v>
      </c>
      <c r="C209" s="3"/>
      <c r="D209" s="3"/>
      <c r="E209" s="26"/>
      <c r="F209" s="26"/>
      <c r="G209" s="11"/>
      <c r="H209" s="24"/>
      <c r="I209" s="24"/>
      <c r="J209" s="26"/>
      <c r="K209" s="26"/>
      <c r="L209" s="11"/>
      <c r="M209" s="24"/>
      <c r="N209" s="24"/>
      <c r="O209" s="26"/>
      <c r="P209" s="26"/>
      <c r="Q209" s="11"/>
      <c r="R209" s="17"/>
      <c r="S209" s="5"/>
      <c r="T209" s="12"/>
      <c r="U209" s="3"/>
      <c r="V209" s="3"/>
      <c r="W209" s="12"/>
      <c r="X209" s="8"/>
      <c r="Y209" s="8"/>
      <c r="Z209" s="12"/>
      <c r="AA209" s="5"/>
      <c r="AB209" s="12"/>
      <c r="AC209" s="22"/>
      <c r="AD209" s="22"/>
      <c r="AE209" s="22"/>
      <c r="AF209" s="22"/>
      <c r="AG209" s="8"/>
      <c r="AH209" s="8"/>
      <c r="AI209" s="8"/>
      <c r="AJ209" s="22"/>
      <c r="AK209" s="22"/>
      <c r="AL209" s="22"/>
      <c r="AM209" s="21"/>
      <c r="AN209" s="21"/>
      <c r="AO209" s="24"/>
      <c r="AP209" s="24"/>
      <c r="AQ209" s="22"/>
      <c r="AR209" s="22"/>
      <c r="AS209" s="26"/>
      <c r="AT209" s="26"/>
      <c r="AU209" s="24"/>
      <c r="AV209" s="24"/>
      <c r="AW209" s="22"/>
      <c r="AX209" s="22"/>
      <c r="AY209" s="26"/>
      <c r="AZ209" s="26"/>
      <c r="BA209" s="22"/>
      <c r="BB209" s="22"/>
      <c r="BC209" s="26"/>
      <c r="BD209" s="26"/>
      <c r="BE209" s="22"/>
      <c r="BF209" s="22"/>
      <c r="BG209" s="26"/>
      <c r="BH209" s="26"/>
      <c r="BI209" s="58">
        <v>7</v>
      </c>
      <c r="BJ209" s="58">
        <v>0</v>
      </c>
      <c r="BK209" s="58">
        <f>BJ209*3</f>
        <v>0</v>
      </c>
      <c r="BL209" s="7">
        <f>R209+T209+W209+Z209+AB209+AE209+AF209+AI209+AL209+AN209+AP209+AR209+AT209+AV209+AX209+AZ209+BB209+BD209+BF209+BH209+BK209</f>
        <v>0</v>
      </c>
      <c r="BM209" s="9" t="s">
        <v>223</v>
      </c>
      <c r="BN209" s="57">
        <v>206</v>
      </c>
    </row>
  </sheetData>
  <sortState ref="B4:BM209">
    <sortCondition descending="1" ref="BL4:BL209"/>
  </sortState>
  <mergeCells count="21">
    <mergeCell ref="AU2:AV2"/>
    <mergeCell ref="A1:BN1"/>
    <mergeCell ref="AC2:AF2"/>
    <mergeCell ref="AS2:AT2"/>
    <mergeCell ref="AW2:AX2"/>
    <mergeCell ref="BA2:BB2"/>
    <mergeCell ref="AQ2:AR2"/>
    <mergeCell ref="AM2:AN2"/>
    <mergeCell ref="AO2:AP2"/>
    <mergeCell ref="AG2:AI2"/>
    <mergeCell ref="AJ2:AL2"/>
    <mergeCell ref="C2:R2"/>
    <mergeCell ref="S2:T2"/>
    <mergeCell ref="U2:W2"/>
    <mergeCell ref="AA2:AB2"/>
    <mergeCell ref="X2:Z2"/>
    <mergeCell ref="AY2:AZ2"/>
    <mergeCell ref="BE2:BF2"/>
    <mergeCell ref="BG2:BH2"/>
    <mergeCell ref="BC2:BD2"/>
    <mergeCell ref="BI2:BK2"/>
  </mergeCells>
  <phoneticPr fontId="2" type="noConversion"/>
  <pageMargins left="0.15" right="0.56999999999999995" top="0.12" bottom="0.16" header="0.5" footer="0.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ranking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399125</cp:lastModifiedBy>
  <cp:lastPrinted>2012-09-24T18:45:20Z</cp:lastPrinted>
  <dcterms:created xsi:type="dcterms:W3CDTF">2012-05-24T15:37:13Z</dcterms:created>
  <dcterms:modified xsi:type="dcterms:W3CDTF">2012-10-02T16:41:48Z</dcterms:modified>
</cp:coreProperties>
</file>